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P111" i="2" l="1"/>
  <c r="P108" i="2"/>
  <c r="P119" i="2"/>
  <c r="P121" i="2"/>
  <c r="P120" i="2"/>
  <c r="P98" i="2"/>
  <c r="P102" i="2"/>
  <c r="P88" i="2"/>
  <c r="P105" i="2"/>
  <c r="P100" i="2"/>
  <c r="P91" i="2"/>
  <c r="P93" i="2"/>
  <c r="P90" i="2"/>
  <c r="P97" i="2"/>
  <c r="P96" i="2"/>
  <c r="P95" i="2"/>
  <c r="P86" i="2"/>
  <c r="P114" i="2"/>
  <c r="P94" i="2"/>
  <c r="P115" i="2"/>
  <c r="P106" i="2"/>
  <c r="P112" i="2"/>
  <c r="P110" i="2"/>
  <c r="P104" i="2"/>
  <c r="P85" i="2"/>
  <c r="P87" i="2"/>
  <c r="P107" i="2"/>
  <c r="P89" i="2"/>
  <c r="P92" i="2"/>
  <c r="P109" i="2"/>
  <c r="P117" i="2"/>
  <c r="P116" i="2"/>
  <c r="P113" i="2"/>
  <c r="P84" i="2"/>
  <c r="P99" i="2"/>
  <c r="P118" i="2"/>
  <c r="P103" i="2"/>
  <c r="P101" i="2"/>
  <c r="M111" i="2"/>
  <c r="M108" i="2"/>
  <c r="M119" i="2"/>
  <c r="M121" i="2"/>
  <c r="M120" i="2"/>
  <c r="M98" i="2"/>
  <c r="M102" i="2"/>
  <c r="M88" i="2"/>
  <c r="M105" i="2"/>
  <c r="M100" i="2"/>
  <c r="M91" i="2"/>
  <c r="M93" i="2"/>
  <c r="M90" i="2"/>
  <c r="M97" i="2"/>
  <c r="M95" i="2"/>
  <c r="M86" i="2"/>
  <c r="M114" i="2"/>
  <c r="M94" i="2"/>
  <c r="M115" i="2"/>
  <c r="M106" i="2"/>
  <c r="M112" i="2"/>
  <c r="M110" i="2"/>
  <c r="M104" i="2"/>
  <c r="M85" i="2"/>
  <c r="M87" i="2"/>
  <c r="M107" i="2"/>
  <c r="M92" i="2"/>
  <c r="M109" i="2"/>
  <c r="M117" i="2"/>
  <c r="M116" i="2"/>
  <c r="M113" i="2"/>
  <c r="M84" i="2"/>
  <c r="M99" i="2"/>
  <c r="M118" i="2"/>
  <c r="M103" i="2"/>
  <c r="M101" i="2"/>
  <c r="J111" i="2"/>
  <c r="J108" i="2"/>
  <c r="J119" i="2"/>
  <c r="J121" i="2"/>
  <c r="J120" i="2"/>
  <c r="J98" i="2"/>
  <c r="J102" i="2"/>
  <c r="J100" i="2"/>
  <c r="J91" i="2"/>
  <c r="J93" i="2"/>
  <c r="J90" i="2"/>
  <c r="J97" i="2"/>
  <c r="J96" i="2"/>
  <c r="J95" i="2"/>
  <c r="J86" i="2"/>
  <c r="J94" i="2"/>
  <c r="J115" i="2"/>
  <c r="J106" i="2"/>
  <c r="J112" i="2"/>
  <c r="J110" i="2"/>
  <c r="J104" i="2"/>
  <c r="J85" i="2"/>
  <c r="J87" i="2"/>
  <c r="J107" i="2"/>
  <c r="J89" i="2"/>
  <c r="J92" i="2"/>
  <c r="J109" i="2"/>
  <c r="J117" i="2"/>
  <c r="J116" i="2"/>
  <c r="J113" i="2"/>
  <c r="J84" i="2"/>
  <c r="J99" i="2"/>
  <c r="J118" i="2"/>
  <c r="J103" i="2"/>
  <c r="J101" i="2"/>
  <c r="G111" i="2"/>
  <c r="G108" i="2"/>
  <c r="G119" i="2"/>
  <c r="G121" i="2"/>
  <c r="G120" i="2"/>
  <c r="G98" i="2"/>
  <c r="G102" i="2"/>
  <c r="G88" i="2"/>
  <c r="G105" i="2"/>
  <c r="G100" i="2"/>
  <c r="G91" i="2"/>
  <c r="G93" i="2"/>
  <c r="G90" i="2"/>
  <c r="G97" i="2"/>
  <c r="G96" i="2"/>
  <c r="G95" i="2"/>
  <c r="G86" i="2"/>
  <c r="G114" i="2"/>
  <c r="G94" i="2"/>
  <c r="G115" i="2"/>
  <c r="G106" i="2"/>
  <c r="G112" i="2"/>
  <c r="G110" i="2"/>
  <c r="G104" i="2"/>
  <c r="G85" i="2"/>
  <c r="G87" i="2"/>
  <c r="G107" i="2"/>
  <c r="G89" i="2"/>
  <c r="G92" i="2"/>
  <c r="G109" i="2"/>
  <c r="G117" i="2"/>
  <c r="G116" i="2"/>
  <c r="G113" i="2"/>
  <c r="G99" i="2"/>
  <c r="G118" i="2"/>
  <c r="G103" i="2"/>
  <c r="G101" i="2"/>
  <c r="P74" i="2"/>
  <c r="P75" i="2"/>
  <c r="P70" i="2"/>
  <c r="P76" i="2"/>
  <c r="P73" i="2"/>
  <c r="P78" i="2"/>
  <c r="P72" i="2"/>
  <c r="P80" i="2"/>
  <c r="P79" i="2"/>
  <c r="P68" i="2"/>
  <c r="P77" i="2"/>
  <c r="P66" i="2"/>
  <c r="P53" i="2"/>
  <c r="P65" i="2"/>
  <c r="P51" i="2"/>
  <c r="P59" i="2"/>
  <c r="P52" i="2"/>
  <c r="P54" i="2"/>
  <c r="P67" i="2"/>
  <c r="P55" i="2"/>
  <c r="P61" i="2"/>
  <c r="P56" i="2"/>
  <c r="P71" i="2"/>
  <c r="P69" i="2"/>
  <c r="P60" i="2"/>
  <c r="P57" i="2"/>
  <c r="P63" i="2"/>
  <c r="P62" i="2"/>
  <c r="P64" i="2"/>
  <c r="P49" i="2"/>
  <c r="P58" i="2"/>
  <c r="P50" i="2"/>
  <c r="M74" i="2"/>
  <c r="M75" i="2"/>
  <c r="M70" i="2"/>
  <c r="M76" i="2"/>
  <c r="M73" i="2"/>
  <c r="M78" i="2"/>
  <c r="M72" i="2"/>
  <c r="M80" i="2"/>
  <c r="M79" i="2"/>
  <c r="M68" i="2"/>
  <c r="M77" i="2"/>
  <c r="M66" i="2"/>
  <c r="M53" i="2"/>
  <c r="M65" i="2"/>
  <c r="M51" i="2"/>
  <c r="M59" i="2"/>
  <c r="M52" i="2"/>
  <c r="M54" i="2"/>
  <c r="M67" i="2"/>
  <c r="M55" i="2"/>
  <c r="M61" i="2"/>
  <c r="M56" i="2"/>
  <c r="M71" i="2"/>
  <c r="M69" i="2"/>
  <c r="M60" i="2"/>
  <c r="M57" i="2"/>
  <c r="M63" i="2"/>
  <c r="M62" i="2"/>
  <c r="M64" i="2"/>
  <c r="M49" i="2"/>
  <c r="M58" i="2"/>
  <c r="M50" i="2"/>
  <c r="J74" i="2"/>
  <c r="J75" i="2"/>
  <c r="J70" i="2"/>
  <c r="J76" i="2"/>
  <c r="J73" i="2"/>
  <c r="J78" i="2"/>
  <c r="J72" i="2"/>
  <c r="J80" i="2"/>
  <c r="J79" i="2"/>
  <c r="J68" i="2"/>
  <c r="J77" i="2"/>
  <c r="J66" i="2"/>
  <c r="J53" i="2"/>
  <c r="J65" i="2"/>
  <c r="J51" i="2"/>
  <c r="J59" i="2"/>
  <c r="J52" i="2"/>
  <c r="J54" i="2"/>
  <c r="J67" i="2"/>
  <c r="J55" i="2"/>
  <c r="J61" i="2"/>
  <c r="J56" i="2"/>
  <c r="J71" i="2"/>
  <c r="J69" i="2"/>
  <c r="J60" i="2"/>
  <c r="J57" i="2"/>
  <c r="J63" i="2"/>
  <c r="J62" i="2"/>
  <c r="J64" i="2"/>
  <c r="J49" i="2"/>
  <c r="J58" i="2"/>
  <c r="J50" i="2"/>
  <c r="G74" i="2"/>
  <c r="G75" i="2"/>
  <c r="G70" i="2"/>
  <c r="G76" i="2"/>
  <c r="G73" i="2"/>
  <c r="G78" i="2"/>
  <c r="G72" i="2"/>
  <c r="G80" i="2"/>
  <c r="G68" i="2"/>
  <c r="G77" i="2"/>
  <c r="G66" i="2"/>
  <c r="G53" i="2"/>
  <c r="G65" i="2"/>
  <c r="G51" i="2"/>
  <c r="G59" i="2"/>
  <c r="G52" i="2"/>
  <c r="G54" i="2"/>
  <c r="G67" i="2"/>
  <c r="G55" i="2"/>
  <c r="G61" i="2"/>
  <c r="G56" i="2"/>
  <c r="G71" i="2"/>
  <c r="G69" i="2"/>
  <c r="G60" i="2"/>
  <c r="G57" i="2"/>
  <c r="G63" i="2"/>
  <c r="G62" i="2"/>
  <c r="G64" i="2"/>
  <c r="G49" i="2"/>
  <c r="G58" i="2"/>
  <c r="G50" i="2"/>
  <c r="P31" i="2"/>
  <c r="P38" i="2"/>
  <c r="P33" i="2"/>
  <c r="P37" i="2"/>
  <c r="P34" i="2"/>
  <c r="P35" i="2"/>
  <c r="P36" i="2"/>
  <c r="P30" i="2"/>
  <c r="P45" i="2"/>
  <c r="P44" i="2"/>
  <c r="P42" i="2"/>
  <c r="P40" i="2"/>
  <c r="P29" i="2"/>
  <c r="P20" i="2"/>
  <c r="P16" i="2"/>
  <c r="P9" i="2"/>
  <c r="P7" i="2"/>
  <c r="P19" i="2"/>
  <c r="P6" i="2"/>
  <c r="P24" i="2"/>
  <c r="P21" i="2"/>
  <c r="P17" i="2"/>
  <c r="P8" i="2"/>
  <c r="P5" i="2"/>
  <c r="P12" i="2"/>
  <c r="P26" i="2"/>
  <c r="P15" i="2"/>
  <c r="P28" i="2"/>
  <c r="P43" i="2"/>
  <c r="P39" i="2"/>
  <c r="P27" i="2"/>
  <c r="P11" i="2"/>
  <c r="P41" i="2"/>
  <c r="P22" i="2"/>
  <c r="P32" i="2"/>
  <c r="P23" i="2"/>
  <c r="P13" i="2"/>
  <c r="P25" i="2"/>
  <c r="P18" i="2"/>
  <c r="P4" i="2"/>
  <c r="P14" i="2"/>
  <c r="P10" i="2"/>
  <c r="M31" i="2"/>
  <c r="M38" i="2"/>
  <c r="M33" i="2"/>
  <c r="M37" i="2"/>
  <c r="M34" i="2"/>
  <c r="M35" i="2"/>
  <c r="M36" i="2"/>
  <c r="M30" i="2"/>
  <c r="M45" i="2"/>
  <c r="M44" i="2"/>
  <c r="M42" i="2"/>
  <c r="M40" i="2"/>
  <c r="M29" i="2"/>
  <c r="M20" i="2"/>
  <c r="M16" i="2"/>
  <c r="M9" i="2"/>
  <c r="M7" i="2"/>
  <c r="M19" i="2"/>
  <c r="M6" i="2"/>
  <c r="M24" i="2"/>
  <c r="M21" i="2"/>
  <c r="M17" i="2"/>
  <c r="M8" i="2"/>
  <c r="M5" i="2"/>
  <c r="M12" i="2"/>
  <c r="M26" i="2"/>
  <c r="M15" i="2"/>
  <c r="M28" i="2"/>
  <c r="M43" i="2"/>
  <c r="M39" i="2"/>
  <c r="M27" i="2"/>
  <c r="M11" i="2"/>
  <c r="M41" i="2"/>
  <c r="M22" i="2"/>
  <c r="M32" i="2"/>
  <c r="M23" i="2"/>
  <c r="M13" i="2"/>
  <c r="M25" i="2"/>
  <c r="M18" i="2"/>
  <c r="M4" i="2"/>
  <c r="M14" i="2"/>
  <c r="M10" i="2"/>
  <c r="J31" i="2"/>
  <c r="J38" i="2"/>
  <c r="J33" i="2"/>
  <c r="J37" i="2"/>
  <c r="J34" i="2"/>
  <c r="J35" i="2"/>
  <c r="J36" i="2"/>
  <c r="J30" i="2"/>
  <c r="J45" i="2"/>
  <c r="J44" i="2"/>
  <c r="J42" i="2"/>
  <c r="J40" i="2"/>
  <c r="J29" i="2"/>
  <c r="J20" i="2"/>
  <c r="J16" i="2"/>
  <c r="J9" i="2"/>
  <c r="J7" i="2"/>
  <c r="J19" i="2"/>
  <c r="J6" i="2"/>
  <c r="J24" i="2"/>
  <c r="J21" i="2"/>
  <c r="J17" i="2"/>
  <c r="J8" i="2"/>
  <c r="J5" i="2"/>
  <c r="J12" i="2"/>
  <c r="J26" i="2"/>
  <c r="J15" i="2"/>
  <c r="J28" i="2"/>
  <c r="J43" i="2"/>
  <c r="J39" i="2"/>
  <c r="J27" i="2"/>
  <c r="J11" i="2"/>
  <c r="J41" i="2"/>
  <c r="J22" i="2"/>
  <c r="J32" i="2"/>
  <c r="J23" i="2"/>
  <c r="J13" i="2"/>
  <c r="J25" i="2"/>
  <c r="J18" i="2"/>
  <c r="J4" i="2"/>
  <c r="J14" i="2"/>
  <c r="J10" i="2"/>
  <c r="G31" i="2"/>
  <c r="G38" i="2"/>
  <c r="G33" i="2"/>
  <c r="G37" i="2"/>
  <c r="G34" i="2"/>
  <c r="G35" i="2"/>
  <c r="G36" i="2"/>
  <c r="G30" i="2"/>
  <c r="G45" i="2"/>
  <c r="G44" i="2"/>
  <c r="G42" i="2"/>
  <c r="G40" i="2"/>
  <c r="G29" i="2"/>
  <c r="G20" i="2"/>
  <c r="G16" i="2"/>
  <c r="G9" i="2"/>
  <c r="G7" i="2"/>
  <c r="G19" i="2"/>
  <c r="G6" i="2"/>
  <c r="G24" i="2"/>
  <c r="G21" i="2"/>
  <c r="G17" i="2"/>
  <c r="G8" i="2"/>
  <c r="G5" i="2"/>
  <c r="G12" i="2"/>
  <c r="G26" i="2"/>
  <c r="G15" i="2"/>
  <c r="G28" i="2"/>
  <c r="G43" i="2"/>
  <c r="G39" i="2"/>
  <c r="G27" i="2"/>
  <c r="G11" i="2"/>
  <c r="G41" i="2"/>
  <c r="G22" i="2"/>
  <c r="G32" i="2"/>
  <c r="G23" i="2"/>
  <c r="G13" i="2"/>
  <c r="G25" i="2"/>
  <c r="G18" i="2"/>
  <c r="G4" i="2"/>
  <c r="G14" i="2"/>
  <c r="G10" i="2"/>
  <c r="R111" i="2"/>
  <c r="R108" i="2"/>
  <c r="R119" i="2"/>
  <c r="R121" i="2"/>
  <c r="R120" i="2"/>
  <c r="R98" i="2"/>
  <c r="R102" i="2"/>
  <c r="R88" i="2"/>
  <c r="R105" i="2"/>
  <c r="R100" i="2"/>
  <c r="R91" i="2"/>
  <c r="R93" i="2"/>
  <c r="R90" i="2"/>
  <c r="R97" i="2"/>
  <c r="R96" i="2"/>
  <c r="R95" i="2"/>
  <c r="R86" i="2"/>
  <c r="R114" i="2"/>
  <c r="R94" i="2"/>
  <c r="R115" i="2"/>
  <c r="R106" i="2"/>
  <c r="R112" i="2"/>
  <c r="R110" i="2"/>
  <c r="R104" i="2"/>
  <c r="R85" i="2"/>
  <c r="R87" i="2"/>
  <c r="R107" i="2"/>
  <c r="R89" i="2"/>
  <c r="R92" i="2"/>
  <c r="R109" i="2"/>
  <c r="R117" i="2"/>
  <c r="R116" i="2"/>
  <c r="R113" i="2"/>
  <c r="R84" i="2"/>
  <c r="R99" i="2"/>
  <c r="R118" i="2"/>
  <c r="R103" i="2"/>
  <c r="R101" i="2"/>
  <c r="R74" i="2"/>
  <c r="R75" i="2"/>
  <c r="R70" i="2"/>
  <c r="R76" i="2"/>
  <c r="R73" i="2"/>
  <c r="R78" i="2"/>
  <c r="R72" i="2"/>
  <c r="R80" i="2"/>
  <c r="R79" i="2"/>
  <c r="R68" i="2"/>
  <c r="R77" i="2"/>
  <c r="R66" i="2"/>
  <c r="R53" i="2"/>
  <c r="R65" i="2"/>
  <c r="R51" i="2"/>
  <c r="R59" i="2"/>
  <c r="R52" i="2"/>
  <c r="R54" i="2"/>
  <c r="R67" i="2"/>
  <c r="R55" i="2"/>
  <c r="R61" i="2"/>
  <c r="R56" i="2"/>
  <c r="R71" i="2"/>
  <c r="R69" i="2"/>
  <c r="R60" i="2"/>
  <c r="R57" i="2"/>
  <c r="R63" i="2"/>
  <c r="R62" i="2"/>
  <c r="R64" i="2"/>
  <c r="R49" i="2"/>
  <c r="R58" i="2"/>
  <c r="R50" i="2"/>
  <c r="R31" i="2"/>
  <c r="R38" i="2"/>
  <c r="R33" i="2"/>
  <c r="R37" i="2"/>
  <c r="R34" i="2"/>
  <c r="R35" i="2"/>
  <c r="R36" i="2"/>
  <c r="R30" i="2"/>
  <c r="R45" i="2"/>
  <c r="R44" i="2"/>
  <c r="R42" i="2"/>
  <c r="R40" i="2"/>
  <c r="R29" i="2"/>
  <c r="R20" i="2"/>
  <c r="R16" i="2"/>
  <c r="R9" i="2"/>
  <c r="R7" i="2"/>
  <c r="R19" i="2"/>
  <c r="R6" i="2"/>
  <c r="R24" i="2"/>
  <c r="R21" i="2"/>
  <c r="R17" i="2"/>
  <c r="R8" i="2"/>
  <c r="R5" i="2"/>
  <c r="R12" i="2"/>
  <c r="R26" i="2"/>
  <c r="R15" i="2"/>
  <c r="R28" i="2"/>
  <c r="R43" i="2"/>
  <c r="R39" i="2"/>
  <c r="R27" i="2"/>
  <c r="R11" i="2"/>
  <c r="R41" i="2"/>
  <c r="R22" i="2"/>
  <c r="R32" i="2"/>
  <c r="R23" i="2"/>
  <c r="R13" i="2"/>
  <c r="R25" i="2"/>
  <c r="R18" i="2"/>
  <c r="R4" i="2"/>
  <c r="R14" i="2"/>
  <c r="R10" i="2"/>
  <c r="P133" i="1"/>
  <c r="P134" i="1"/>
  <c r="P131" i="1"/>
  <c r="P132" i="1"/>
  <c r="P130" i="1"/>
  <c r="M133" i="1"/>
  <c r="M134" i="1"/>
  <c r="M131" i="1"/>
  <c r="M132" i="1"/>
  <c r="M130" i="1"/>
  <c r="J133" i="1"/>
  <c r="J134" i="1"/>
  <c r="J131" i="1"/>
  <c r="J132" i="1"/>
  <c r="J130" i="1"/>
  <c r="G133" i="1"/>
  <c r="G132" i="1"/>
  <c r="G130" i="1"/>
  <c r="P124" i="1"/>
  <c r="P122" i="1"/>
  <c r="P125" i="1"/>
  <c r="P127" i="1"/>
  <c r="P126" i="1"/>
  <c r="P123" i="1"/>
  <c r="M124" i="1"/>
  <c r="M122" i="1"/>
  <c r="M125" i="1"/>
  <c r="M127" i="1"/>
  <c r="M126" i="1"/>
  <c r="M123" i="1"/>
  <c r="J124" i="1"/>
  <c r="J122" i="1"/>
  <c r="J125" i="1"/>
  <c r="J127" i="1"/>
  <c r="J126" i="1"/>
  <c r="J123" i="1"/>
  <c r="G124" i="1"/>
  <c r="G122" i="1"/>
  <c r="G125" i="1"/>
  <c r="G127" i="1"/>
  <c r="G126" i="1"/>
  <c r="G123" i="1"/>
  <c r="P118" i="1"/>
  <c r="P119" i="1"/>
  <c r="P117" i="1"/>
  <c r="M118" i="1"/>
  <c r="M119" i="1"/>
  <c r="M117" i="1"/>
  <c r="J118" i="1"/>
  <c r="J119" i="1"/>
  <c r="J117" i="1"/>
  <c r="G118" i="1"/>
  <c r="G119" i="1"/>
  <c r="G117" i="1"/>
  <c r="P113" i="1"/>
  <c r="M113" i="1"/>
  <c r="J113" i="1"/>
  <c r="G113" i="1"/>
  <c r="P108" i="1"/>
  <c r="P106" i="1"/>
  <c r="P111" i="1"/>
  <c r="P110" i="1"/>
  <c r="P107" i="1"/>
  <c r="P105" i="1"/>
  <c r="P109" i="1"/>
  <c r="M108" i="1"/>
  <c r="M106" i="1"/>
  <c r="M111" i="1"/>
  <c r="M110" i="1"/>
  <c r="M107" i="1"/>
  <c r="M104" i="1"/>
  <c r="M105" i="1"/>
  <c r="M109" i="1"/>
  <c r="J108" i="1"/>
  <c r="J106" i="1"/>
  <c r="J111" i="1"/>
  <c r="J110" i="1"/>
  <c r="J107" i="1"/>
  <c r="J104" i="1"/>
  <c r="J105" i="1"/>
  <c r="J109" i="1"/>
  <c r="G108" i="1"/>
  <c r="G106" i="1"/>
  <c r="G111" i="1"/>
  <c r="G110" i="1"/>
  <c r="G107" i="1"/>
  <c r="G104" i="1"/>
  <c r="G105" i="1"/>
  <c r="G109" i="1"/>
  <c r="P100" i="1"/>
  <c r="P101" i="1"/>
  <c r="P102" i="1"/>
  <c r="P88" i="1"/>
  <c r="P90" i="1"/>
  <c r="P87" i="1"/>
  <c r="P86" i="1"/>
  <c r="P89" i="1"/>
  <c r="P97" i="1"/>
  <c r="P99" i="1"/>
  <c r="P96" i="1"/>
  <c r="P95" i="1"/>
  <c r="P93" i="1"/>
  <c r="P94" i="1"/>
  <c r="P91" i="1"/>
  <c r="P98" i="1"/>
  <c r="P92" i="1"/>
  <c r="M100" i="1"/>
  <c r="M101" i="1"/>
  <c r="M102" i="1"/>
  <c r="M88" i="1"/>
  <c r="M90" i="1"/>
  <c r="M87" i="1"/>
  <c r="M86" i="1"/>
  <c r="M89" i="1"/>
  <c r="M97" i="1"/>
  <c r="M99" i="1"/>
  <c r="M96" i="1"/>
  <c r="M95" i="1"/>
  <c r="M93" i="1"/>
  <c r="M94" i="1"/>
  <c r="M91" i="1"/>
  <c r="M98" i="1"/>
  <c r="M92" i="1"/>
  <c r="J100" i="1"/>
  <c r="J101" i="1"/>
  <c r="J102" i="1"/>
  <c r="J88" i="1"/>
  <c r="J90" i="1"/>
  <c r="J87" i="1"/>
  <c r="J86" i="1"/>
  <c r="J89" i="1"/>
  <c r="J97" i="1"/>
  <c r="J99" i="1"/>
  <c r="J96" i="1"/>
  <c r="J95" i="1"/>
  <c r="J93" i="1"/>
  <c r="J94" i="1"/>
  <c r="J91" i="1"/>
  <c r="J98" i="1"/>
  <c r="J92" i="1"/>
  <c r="G100" i="1"/>
  <c r="G101" i="1"/>
  <c r="G102" i="1"/>
  <c r="G88" i="1"/>
  <c r="G90" i="1"/>
  <c r="G87" i="1"/>
  <c r="G86" i="1"/>
  <c r="G89" i="1"/>
  <c r="G97" i="1"/>
  <c r="G99" i="1"/>
  <c r="G96" i="1"/>
  <c r="G95" i="1"/>
  <c r="G93" i="1"/>
  <c r="G94" i="1"/>
  <c r="G91" i="1"/>
  <c r="G98" i="1"/>
  <c r="G92" i="1"/>
  <c r="P76" i="1"/>
  <c r="P77" i="1"/>
  <c r="P78" i="1"/>
  <c r="P69" i="1"/>
  <c r="P75" i="1"/>
  <c r="P68" i="1"/>
  <c r="P74" i="1"/>
  <c r="P79" i="1"/>
  <c r="P80" i="1"/>
  <c r="P66" i="1"/>
  <c r="P65" i="1"/>
  <c r="P73" i="1"/>
  <c r="P70" i="1"/>
  <c r="P67" i="1"/>
  <c r="P72" i="1"/>
  <c r="P71" i="1"/>
  <c r="P64" i="1"/>
  <c r="M76" i="1"/>
  <c r="M77" i="1"/>
  <c r="M78" i="1"/>
  <c r="M69" i="1"/>
  <c r="M75" i="1"/>
  <c r="M68" i="1"/>
  <c r="M74" i="1"/>
  <c r="M79" i="1"/>
  <c r="M80" i="1"/>
  <c r="M66" i="1"/>
  <c r="M65" i="1"/>
  <c r="M73" i="1"/>
  <c r="M70" i="1"/>
  <c r="M67" i="1"/>
  <c r="M72" i="1"/>
  <c r="M71" i="1"/>
  <c r="M64" i="1"/>
  <c r="J76" i="1"/>
  <c r="J77" i="1"/>
  <c r="J78" i="1"/>
  <c r="J75" i="1"/>
  <c r="J68" i="1"/>
  <c r="J74" i="1"/>
  <c r="J79" i="1"/>
  <c r="J80" i="1"/>
  <c r="J66" i="1"/>
  <c r="J65" i="1"/>
  <c r="J73" i="1"/>
  <c r="J70" i="1"/>
  <c r="J67" i="1"/>
  <c r="J72" i="1"/>
  <c r="J64" i="1"/>
  <c r="G76" i="1"/>
  <c r="G77" i="1"/>
  <c r="G78" i="1"/>
  <c r="G69" i="1"/>
  <c r="G75" i="1"/>
  <c r="G68" i="1"/>
  <c r="G74" i="1"/>
  <c r="G79" i="1"/>
  <c r="G80" i="1"/>
  <c r="G66" i="1"/>
  <c r="G65" i="1"/>
  <c r="G73" i="1"/>
  <c r="G70" i="1"/>
  <c r="G67" i="1"/>
  <c r="G72" i="1"/>
  <c r="G71" i="1"/>
  <c r="G64" i="1"/>
  <c r="P58" i="1"/>
  <c r="P56" i="1"/>
  <c r="P54" i="1"/>
  <c r="P52" i="1"/>
  <c r="P57" i="1"/>
  <c r="P55" i="1"/>
  <c r="P40" i="1"/>
  <c r="P53" i="1"/>
  <c r="P39" i="1"/>
  <c r="P41" i="1"/>
  <c r="P45" i="1"/>
  <c r="P38" i="1"/>
  <c r="P36" i="1"/>
  <c r="P42" i="1"/>
  <c r="P51" i="1"/>
  <c r="P43" i="1"/>
  <c r="P50" i="1"/>
  <c r="P34" i="1"/>
  <c r="P37" i="1"/>
  <c r="P35" i="1"/>
  <c r="P44" i="1"/>
  <c r="P47" i="1"/>
  <c r="P49" i="1"/>
  <c r="P46" i="1"/>
  <c r="P48" i="1"/>
  <c r="P59" i="1"/>
  <c r="M58" i="1"/>
  <c r="M56" i="1"/>
  <c r="M54" i="1"/>
  <c r="M52" i="1"/>
  <c r="M57" i="1"/>
  <c r="M55" i="1"/>
  <c r="M40" i="1"/>
  <c r="M53" i="1"/>
  <c r="M41" i="1"/>
  <c r="M45" i="1"/>
  <c r="M36" i="1"/>
  <c r="M42" i="1"/>
  <c r="M51" i="1"/>
  <c r="M43" i="1"/>
  <c r="M50" i="1"/>
  <c r="M34" i="1"/>
  <c r="M37" i="1"/>
  <c r="M35" i="1"/>
  <c r="M44" i="1"/>
  <c r="M47" i="1"/>
  <c r="M49" i="1"/>
  <c r="M46" i="1"/>
  <c r="M48" i="1"/>
  <c r="M59" i="1"/>
  <c r="J58" i="1"/>
  <c r="J56" i="1"/>
  <c r="J54" i="1"/>
  <c r="J52" i="1"/>
  <c r="J57" i="1"/>
  <c r="J55" i="1"/>
  <c r="J40" i="1"/>
  <c r="J53" i="1"/>
  <c r="J39" i="1"/>
  <c r="J41" i="1"/>
  <c r="J45" i="1"/>
  <c r="J38" i="1"/>
  <c r="J36" i="1"/>
  <c r="J42" i="1"/>
  <c r="J51" i="1"/>
  <c r="J43" i="1"/>
  <c r="J50" i="1"/>
  <c r="J34" i="1"/>
  <c r="J37" i="1"/>
  <c r="J35" i="1"/>
  <c r="J44" i="1"/>
  <c r="J47" i="1"/>
  <c r="J49" i="1"/>
  <c r="J46" i="1"/>
  <c r="J48" i="1"/>
  <c r="J59" i="1"/>
  <c r="G58" i="1"/>
  <c r="G56" i="1"/>
  <c r="G54" i="1"/>
  <c r="G52" i="1"/>
  <c r="G57" i="1"/>
  <c r="G55" i="1"/>
  <c r="G40" i="1"/>
  <c r="G53" i="1"/>
  <c r="G39" i="1"/>
  <c r="G41" i="1"/>
  <c r="G45" i="1"/>
  <c r="G38" i="1"/>
  <c r="G36" i="1"/>
  <c r="G42" i="1"/>
  <c r="G51" i="1"/>
  <c r="G43" i="1"/>
  <c r="G50" i="1"/>
  <c r="G34" i="1"/>
  <c r="G37" i="1"/>
  <c r="G35" i="1"/>
  <c r="G44" i="1"/>
  <c r="G47" i="1"/>
  <c r="G49" i="1"/>
  <c r="G46" i="1"/>
  <c r="G48" i="1"/>
  <c r="G59" i="1"/>
  <c r="P24" i="1"/>
  <c r="P27" i="1"/>
  <c r="P10" i="1"/>
  <c r="P20" i="1"/>
  <c r="P13" i="1"/>
  <c r="P22" i="1"/>
  <c r="P14" i="1"/>
  <c r="P25" i="1"/>
  <c r="P21" i="1"/>
  <c r="P11" i="1"/>
  <c r="P19" i="1"/>
  <c r="P29" i="1"/>
  <c r="P26" i="1"/>
  <c r="P28" i="1"/>
  <c r="P23" i="1"/>
  <c r="P15" i="1"/>
  <c r="M24" i="1"/>
  <c r="M27" i="1"/>
  <c r="M10" i="1"/>
  <c r="M20" i="1"/>
  <c r="M13" i="1"/>
  <c r="M18" i="1"/>
  <c r="M22" i="1"/>
  <c r="M12" i="1"/>
  <c r="M14" i="1"/>
  <c r="M17" i="1"/>
  <c r="M25" i="1"/>
  <c r="M21" i="1"/>
  <c r="M11" i="1"/>
  <c r="M19" i="1"/>
  <c r="M29" i="1"/>
  <c r="M16" i="1"/>
  <c r="M26" i="1"/>
  <c r="M28" i="1"/>
  <c r="M23" i="1"/>
  <c r="M15" i="1"/>
  <c r="J24" i="1"/>
  <c r="J27" i="1"/>
  <c r="J10" i="1"/>
  <c r="J20" i="1"/>
  <c r="J13" i="1"/>
  <c r="J18" i="1"/>
  <c r="J22" i="1"/>
  <c r="J12" i="1"/>
  <c r="J14" i="1"/>
  <c r="J17" i="1"/>
  <c r="J25" i="1"/>
  <c r="J21" i="1"/>
  <c r="J11" i="1"/>
  <c r="J19" i="1"/>
  <c r="J29" i="1"/>
  <c r="J16" i="1"/>
  <c r="J26" i="1"/>
  <c r="J28" i="1"/>
  <c r="J23" i="1"/>
  <c r="J15" i="1"/>
  <c r="G24" i="1"/>
  <c r="G27" i="1"/>
  <c r="G10" i="1"/>
  <c r="G20" i="1"/>
  <c r="G13" i="1"/>
  <c r="G18" i="1"/>
  <c r="G22" i="1"/>
  <c r="G12" i="1"/>
  <c r="G14" i="1"/>
  <c r="G17" i="1"/>
  <c r="G25" i="1"/>
  <c r="G21" i="1"/>
  <c r="G19" i="1"/>
  <c r="G29" i="1"/>
  <c r="G16" i="1"/>
  <c r="G26" i="1"/>
  <c r="G28" i="1"/>
  <c r="G23" i="1"/>
  <c r="G15" i="1"/>
  <c r="R133" i="1"/>
  <c r="R134" i="1"/>
  <c r="R131" i="1"/>
  <c r="R132" i="1"/>
  <c r="R130" i="1"/>
  <c r="R124" i="1"/>
  <c r="R122" i="1"/>
  <c r="R125" i="1"/>
  <c r="R127" i="1"/>
  <c r="R126" i="1"/>
  <c r="R123" i="1"/>
  <c r="R118" i="1"/>
  <c r="R119" i="1"/>
  <c r="R117" i="1"/>
  <c r="R113" i="1"/>
  <c r="R108" i="1"/>
  <c r="R106" i="1"/>
  <c r="R111" i="1"/>
  <c r="R110" i="1"/>
  <c r="R107" i="1"/>
  <c r="R104" i="1"/>
  <c r="R105" i="1"/>
  <c r="R109" i="1"/>
  <c r="R100" i="1"/>
  <c r="R101" i="1"/>
  <c r="R102" i="1"/>
  <c r="R88" i="1"/>
  <c r="R90" i="1"/>
  <c r="R87" i="1"/>
  <c r="R86" i="1"/>
  <c r="R89" i="1"/>
  <c r="R97" i="1"/>
  <c r="R99" i="1"/>
  <c r="R96" i="1"/>
  <c r="R95" i="1"/>
  <c r="R93" i="1"/>
  <c r="R94" i="1"/>
  <c r="R91" i="1"/>
  <c r="R98" i="1"/>
  <c r="R92" i="1"/>
  <c r="R76" i="1"/>
  <c r="R77" i="1"/>
  <c r="R78" i="1"/>
  <c r="R69" i="1"/>
  <c r="R75" i="1"/>
  <c r="R68" i="1"/>
  <c r="R74" i="1"/>
  <c r="R79" i="1"/>
  <c r="R80" i="1"/>
  <c r="R66" i="1"/>
  <c r="R65" i="1"/>
  <c r="R73" i="1"/>
  <c r="R70" i="1"/>
  <c r="R67" i="1"/>
  <c r="R72" i="1"/>
  <c r="R71" i="1"/>
  <c r="R64" i="1"/>
  <c r="R58" i="1"/>
  <c r="R56" i="1"/>
  <c r="R54" i="1"/>
  <c r="R52" i="1"/>
  <c r="R57" i="1"/>
  <c r="R55" i="1"/>
  <c r="R40" i="1"/>
  <c r="R53" i="1"/>
  <c r="R39" i="1"/>
  <c r="R41" i="1"/>
  <c r="R45" i="1"/>
  <c r="R38" i="1"/>
  <c r="R36" i="1"/>
  <c r="R42" i="1"/>
  <c r="R51" i="1"/>
  <c r="R43" i="1"/>
  <c r="R50" i="1"/>
  <c r="R34" i="1"/>
  <c r="R37" i="1"/>
  <c r="R35" i="1"/>
  <c r="R44" i="1"/>
  <c r="R47" i="1"/>
  <c r="R49" i="1"/>
  <c r="R46" i="1"/>
  <c r="R48" i="1"/>
  <c r="R59" i="1"/>
  <c r="R24" i="1"/>
  <c r="R27" i="1"/>
  <c r="R10" i="1"/>
  <c r="R20" i="1"/>
  <c r="R13" i="1"/>
  <c r="R18" i="1"/>
  <c r="R22" i="1"/>
  <c r="R12" i="1"/>
  <c r="R14" i="1"/>
  <c r="R17" i="1"/>
  <c r="R25" i="1"/>
  <c r="R21" i="1"/>
  <c r="R11" i="1"/>
  <c r="R19" i="1"/>
  <c r="R29" i="1"/>
  <c r="R16" i="1"/>
  <c r="R26" i="1"/>
  <c r="R28" i="1"/>
  <c r="R23" i="1"/>
  <c r="R15" i="1"/>
  <c r="P6" i="1"/>
  <c r="P4" i="1"/>
  <c r="P7" i="1"/>
  <c r="P5" i="1"/>
  <c r="M6" i="1"/>
  <c r="M4" i="1"/>
  <c r="M7" i="1"/>
  <c r="M5" i="1"/>
  <c r="J4" i="1"/>
  <c r="J5" i="1"/>
  <c r="R6" i="1"/>
  <c r="G6" i="1"/>
  <c r="R4" i="1"/>
  <c r="G4" i="1"/>
  <c r="R7" i="1"/>
  <c r="G7" i="1"/>
  <c r="R5" i="1"/>
  <c r="G5" i="1"/>
</calcChain>
</file>

<file path=xl/sharedStrings.xml><?xml version="1.0" encoding="utf-8"?>
<sst xmlns="http://schemas.openxmlformats.org/spreadsheetml/2006/main" count="785" uniqueCount="255">
  <si>
    <t>NAME</t>
  </si>
  <si>
    <t>CLUB</t>
  </si>
  <si>
    <t>M/F</t>
  </si>
  <si>
    <t>Age</t>
  </si>
  <si>
    <t>Floor</t>
  </si>
  <si>
    <t>Pos.</t>
  </si>
  <si>
    <t>Vault</t>
  </si>
  <si>
    <t>A Bars</t>
  </si>
  <si>
    <t>Beam</t>
  </si>
  <si>
    <t>AA</t>
  </si>
  <si>
    <t>H Bar</t>
  </si>
  <si>
    <t>P Bars</t>
  </si>
  <si>
    <t>UKG LEVEL 8 COMPS - 13th November 2016</t>
  </si>
  <si>
    <t>Anabel Worland</t>
  </si>
  <si>
    <t>Chiltern</t>
  </si>
  <si>
    <t>F</t>
  </si>
  <si>
    <t>Roxie Twidale</t>
  </si>
  <si>
    <t>Meridian</t>
  </si>
  <si>
    <t xml:space="preserve">Emily Herries      </t>
  </si>
  <si>
    <t>New Brighton</t>
  </si>
  <si>
    <t>Katryn Povey</t>
  </si>
  <si>
    <t>Lacey- Rae Rosbottom</t>
  </si>
  <si>
    <t>Active  Tameside</t>
  </si>
  <si>
    <t>Lillie Kay</t>
  </si>
  <si>
    <t>Bridlington</t>
  </si>
  <si>
    <t>Emma Bezer</t>
  </si>
  <si>
    <t>Honey Harwood</t>
  </si>
  <si>
    <t>Lily May Kerton</t>
  </si>
  <si>
    <t>Lottie Turner</t>
  </si>
  <si>
    <t>Ellen Jennings</t>
  </si>
  <si>
    <t>Chorley</t>
  </si>
  <si>
    <t>Amelia Evans</t>
  </si>
  <si>
    <t>Gwent Valleys</t>
  </si>
  <si>
    <t>Jordain Gibbons</t>
  </si>
  <si>
    <t>Sinead Augustine</t>
  </si>
  <si>
    <t>Judge Heath</t>
  </si>
  <si>
    <t>Adina Bivol</t>
  </si>
  <si>
    <t>Jumpz</t>
  </si>
  <si>
    <t>Lauren Culliney</t>
  </si>
  <si>
    <t>Kingston</t>
  </si>
  <si>
    <t>Angelica Bird</t>
  </si>
  <si>
    <t>Lynx</t>
  </si>
  <si>
    <t>Darcey Oversby</t>
  </si>
  <si>
    <t>Mickleover</t>
  </si>
  <si>
    <t>Grace Garner</t>
  </si>
  <si>
    <t>Lottie Woodward</t>
  </si>
  <si>
    <t>Shona Fitzpatrick</t>
  </si>
  <si>
    <t>Izzy Crombie</t>
  </si>
  <si>
    <t>Elda Parton</t>
  </si>
  <si>
    <t>Wheatley</t>
  </si>
  <si>
    <t>Lila Stewart</t>
  </si>
  <si>
    <t>Woodstock</t>
  </si>
  <si>
    <t>Eve  Howard</t>
  </si>
  <si>
    <t>Jessica  Bolton</t>
  </si>
  <si>
    <t>Ella Catchpole</t>
  </si>
  <si>
    <t>Booker</t>
  </si>
  <si>
    <t>Emma Buckley</t>
  </si>
  <si>
    <t>Freya Tang</t>
  </si>
  <si>
    <t>Keira Middleton</t>
  </si>
  <si>
    <t>Alexis Hellewell</t>
  </si>
  <si>
    <t>Connie Melles</t>
  </si>
  <si>
    <t>Poppy Dean</t>
  </si>
  <si>
    <t>Clemmie Harris</t>
  </si>
  <si>
    <t>Burnham</t>
  </si>
  <si>
    <t>Rebecca Morgan</t>
  </si>
  <si>
    <t>Alice Boyle</t>
  </si>
  <si>
    <t>Eavie Scott</t>
  </si>
  <si>
    <t>Jo Jo Snelling</t>
  </si>
  <si>
    <t>Rasiah Mason</t>
  </si>
  <si>
    <t>Lucinda Hackett</t>
  </si>
  <si>
    <t>Daisy Brown</t>
  </si>
  <si>
    <t>East of Scotland</t>
  </si>
  <si>
    <t>Ella Mae Gatterell</t>
  </si>
  <si>
    <t>Flic Flac</t>
  </si>
  <si>
    <t>Ellie Taylor</t>
  </si>
  <si>
    <t>Emi-Jae Holmes</t>
  </si>
  <si>
    <t>Kayleigh O’Keefe</t>
  </si>
  <si>
    <t>Evie Forrest</t>
  </si>
  <si>
    <t>Naomi Marlborough</t>
  </si>
  <si>
    <t>Lisa Helliwell</t>
  </si>
  <si>
    <t>Tessa Clover</t>
  </si>
  <si>
    <t>Cerys Povey</t>
  </si>
  <si>
    <t xml:space="preserve">Eleanor Duncan     </t>
  </si>
  <si>
    <t xml:space="preserve">Grace Pink           </t>
  </si>
  <si>
    <t xml:space="preserve">Mischa McGraa   </t>
  </si>
  <si>
    <t>Afiya Elliott-Kamuss</t>
  </si>
  <si>
    <t>Clara Ball</t>
  </si>
  <si>
    <t>Emily Gibbs</t>
  </si>
  <si>
    <t>Emma Pitt</t>
  </si>
  <si>
    <t xml:space="preserve">Holly Clark </t>
  </si>
  <si>
    <t>Indi Forster</t>
  </si>
  <si>
    <t>Eloise Tonkin</t>
  </si>
  <si>
    <t>Eva Whitfield</t>
  </si>
  <si>
    <t>Isabella Furner</t>
  </si>
  <si>
    <t>Kyra Wilkins</t>
  </si>
  <si>
    <t>Maisa Stewart</t>
  </si>
  <si>
    <t>Sophie Blacker</t>
  </si>
  <si>
    <t>Sophie Hunt</t>
  </si>
  <si>
    <t>Charlotte   Goodwin</t>
  </si>
  <si>
    <t>Jasmine   Reid</t>
  </si>
  <si>
    <t>Emily Gray</t>
  </si>
  <si>
    <t>Isabel Walton</t>
  </si>
  <si>
    <t>Jodie Stone</t>
  </si>
  <si>
    <t>Lucy Francis</t>
  </si>
  <si>
    <t>Abigail Dean</t>
  </si>
  <si>
    <t>Sienna Collinson</t>
  </si>
  <si>
    <t>Emelia Padlipska</t>
  </si>
  <si>
    <t>Felicity Bennell</t>
  </si>
  <si>
    <t>Angel Charnock</t>
  </si>
  <si>
    <t>Katie Rimmer</t>
  </si>
  <si>
    <t>Sarah Gratton</t>
  </si>
  <si>
    <t>Lucy Brown</t>
  </si>
  <si>
    <t>Chloe Atkins</t>
  </si>
  <si>
    <t>Liberty Frith</t>
  </si>
  <si>
    <t>Sally Abraham</t>
  </si>
  <si>
    <t>Serena Lau</t>
  </si>
  <si>
    <t>Charlie Smith</t>
  </si>
  <si>
    <t>Kalayla-Rose Brown</t>
  </si>
  <si>
    <t>Mia Barney</t>
  </si>
  <si>
    <t>Izzy Staines</t>
  </si>
  <si>
    <t>Alice Derrick</t>
  </si>
  <si>
    <t>Molly Fearn</t>
  </si>
  <si>
    <t>Olivia Laverty</t>
  </si>
  <si>
    <t>ThunderCats</t>
  </si>
  <si>
    <t>Eve Brenni</t>
  </si>
  <si>
    <t>Freya Hull</t>
  </si>
  <si>
    <t>Charlotte Bishop</t>
  </si>
  <si>
    <t>Ella Burbidge</t>
  </si>
  <si>
    <t>Halli Harrison</t>
  </si>
  <si>
    <t>Iris Fraser</t>
  </si>
  <si>
    <t>Lara Richards</t>
  </si>
  <si>
    <t>Aimee Cooper</t>
  </si>
  <si>
    <t>Grace Milner</t>
  </si>
  <si>
    <t>Tegan Rose</t>
  </si>
  <si>
    <t>Flossie Screeton</t>
  </si>
  <si>
    <t>Sian Beswick</t>
  </si>
  <si>
    <t xml:space="preserve">Caragh O'Leary </t>
  </si>
  <si>
    <t>Heather Lindsay</t>
  </si>
  <si>
    <t>Poppie Holdaway</t>
  </si>
  <si>
    <t>Rosie  Thompson</t>
  </si>
  <si>
    <t>Grace Marshall</t>
  </si>
  <si>
    <t>Jessica Thompson</t>
  </si>
  <si>
    <t>Lydia Hall</t>
  </si>
  <si>
    <t>Lydia Marchbank</t>
  </si>
  <si>
    <t>Philipa Marshall-Smith</t>
  </si>
  <si>
    <t>Dazzlers</t>
  </si>
  <si>
    <t>Katie Smith</t>
  </si>
  <si>
    <t>Bethany Anderson</t>
  </si>
  <si>
    <t>Latayah Jones</t>
  </si>
  <si>
    <t>Rhianna Njlinjo</t>
  </si>
  <si>
    <t>Shirae Isaac</t>
  </si>
  <si>
    <t>Hannah Munson</t>
  </si>
  <si>
    <t>Melissa Sokoli</t>
  </si>
  <si>
    <t>Layla Louth</t>
  </si>
  <si>
    <t>Bonita Bird</t>
  </si>
  <si>
    <t>Ella Munday</t>
  </si>
  <si>
    <t>Jessica Lyn</t>
  </si>
  <si>
    <t>Elise Fawdry</t>
  </si>
  <si>
    <t>Isabelle Malton</t>
  </si>
  <si>
    <t>Laura Goldberg</t>
  </si>
  <si>
    <t>Madison French</t>
  </si>
  <si>
    <t>Millie Cooper</t>
  </si>
  <si>
    <t xml:space="preserve">Lauren Cole       </t>
  </si>
  <si>
    <t xml:space="preserve">Ruby Smyth        </t>
  </si>
  <si>
    <t xml:space="preserve">Ysabella Jeffries     </t>
  </si>
  <si>
    <t>Amelia Alkivades</t>
  </si>
  <si>
    <t>Startastic</t>
  </si>
  <si>
    <t>Izzy Chapman </t>
  </si>
  <si>
    <t>Samantha Campbell</t>
  </si>
  <si>
    <t>Anna Guillain</t>
  </si>
  <si>
    <t>Emily Hoyle</t>
  </si>
  <si>
    <t>Alex  Knight</t>
  </si>
  <si>
    <t>Alba Braybrooke</t>
  </si>
  <si>
    <t>Darcie Sloggett</t>
  </si>
  <si>
    <t>Sophie Wyness</t>
  </si>
  <si>
    <t>Charlie Bell</t>
  </si>
  <si>
    <t>Elizabeth Blackford</t>
  </si>
  <si>
    <t>Ellie Adams</t>
  </si>
  <si>
    <t>Ellie Hughes</t>
  </si>
  <si>
    <t>Lily Grainger</t>
  </si>
  <si>
    <t>Lois Snelling</t>
  </si>
  <si>
    <t>Katrina Lynch</t>
  </si>
  <si>
    <t>Leah Chapman</t>
  </si>
  <si>
    <t>Lucie Blackburn</t>
  </si>
  <si>
    <t>Kezia Gray</t>
  </si>
  <si>
    <t>Olivia Anghel</t>
  </si>
  <si>
    <t>Eden Tillyer</t>
  </si>
  <si>
    <t>Daisy Myles</t>
  </si>
  <si>
    <t>Ellie Walker</t>
  </si>
  <si>
    <t>Izzy Willis</t>
  </si>
  <si>
    <t xml:space="preserve">Leah Mather         </t>
  </si>
  <si>
    <t>Evie King</t>
  </si>
  <si>
    <t>Izzy Boundy</t>
  </si>
  <si>
    <t>Jane Rolls</t>
  </si>
  <si>
    <t>Niamh Patrick</t>
  </si>
  <si>
    <t>Emma Fraemohs</t>
  </si>
  <si>
    <t>Rosie Anthony</t>
  </si>
  <si>
    <t>Chelsea Mooney</t>
  </si>
  <si>
    <t>Ella Wales</t>
  </si>
  <si>
    <t>Caitlin Maguire</t>
  </si>
  <si>
    <t>Lucy Swarbrick</t>
  </si>
  <si>
    <t>Megan Wane</t>
  </si>
  <si>
    <t>Samantha Chazan</t>
  </si>
  <si>
    <t>Caitlin Caldwell</t>
  </si>
  <si>
    <t>Jessica New</t>
  </si>
  <si>
    <t>Ella Kemp</t>
  </si>
  <si>
    <t>Ketziah Charlett</t>
  </si>
  <si>
    <t>Charlotte Hickman</t>
  </si>
  <si>
    <t xml:space="preserve">Eva Grace                  </t>
  </si>
  <si>
    <t xml:space="preserve">Evie Morgan       </t>
  </si>
  <si>
    <t xml:space="preserve">Saphia Bathily        </t>
  </si>
  <si>
    <t>Rachel Brewin</t>
  </si>
  <si>
    <t>Ella Edwards</t>
  </si>
  <si>
    <t>Emma Saville</t>
  </si>
  <si>
    <t>Bryanna Patel</t>
  </si>
  <si>
    <t>Diane Coleman</t>
  </si>
  <si>
    <t>Georgia Day</t>
  </si>
  <si>
    <t>Lauren Day</t>
  </si>
  <si>
    <t>Amy Hackett</t>
  </si>
  <si>
    <t>Holly Roberts</t>
  </si>
  <si>
    <t>Hannah Leonard</t>
  </si>
  <si>
    <t>Regan Doig</t>
  </si>
  <si>
    <t>Tia Johns</t>
  </si>
  <si>
    <t>Millie Headspith</t>
  </si>
  <si>
    <t xml:space="preserve">Abby Forshaw      </t>
  </si>
  <si>
    <t xml:space="preserve">Ava Mcculloch         </t>
  </si>
  <si>
    <t xml:space="preserve">Emma Jones          </t>
  </si>
  <si>
    <t xml:space="preserve">Sophie Jones           </t>
  </si>
  <si>
    <t>Amelia King</t>
  </si>
  <si>
    <t>Amelie Foreman</t>
  </si>
  <si>
    <t>Grace Jones</t>
  </si>
  <si>
    <t>Naomi Ledington</t>
  </si>
  <si>
    <t>Autumn Johnson</t>
  </si>
  <si>
    <t>Ellie Hickman</t>
  </si>
  <si>
    <t>Emily Hayden-Williams</t>
  </si>
  <si>
    <t xml:space="preserve">Hannah Stewart </t>
  </si>
  <si>
    <t>Kirsty Chapman</t>
  </si>
  <si>
    <t>Jorden Brooks</t>
  </si>
  <si>
    <t xml:space="preserve">Libby McDermott     </t>
  </si>
  <si>
    <t xml:space="preserve">Karla Alman </t>
  </si>
  <si>
    <t xml:space="preserve">Zachary Modi         </t>
  </si>
  <si>
    <t>M</t>
  </si>
  <si>
    <t>Jack Viner</t>
  </si>
  <si>
    <t>Finlay Sharp</t>
  </si>
  <si>
    <t>Charles Jocelyn</t>
  </si>
  <si>
    <t xml:space="preserve">Teo Bathily              </t>
  </si>
  <si>
    <t>Bradley O'Dwyer</t>
  </si>
  <si>
    <t xml:space="preserve">Aiden Keogh         </t>
  </si>
  <si>
    <t>Dan Eardley</t>
  </si>
  <si>
    <t>Kyle Birch</t>
  </si>
  <si>
    <t>Fred Power</t>
  </si>
  <si>
    <t>Lui Rees</t>
  </si>
  <si>
    <t>Max Rees </t>
  </si>
  <si>
    <t>Joe Arcangelo</t>
  </si>
  <si>
    <t>Matthew Fitzpatrick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</si>
</sst>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2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workbookViewId="0">
      <selection sqref="A1:R1"/>
    </sheetView>
  </sheetViews>
  <sheetFormatPr defaultRowHeight="18" customHeight="1" x14ac:dyDescent="0.25"/>
  <cols>
    <col min="1" max="1" width="22.85546875" style="39" bestFit="1" customWidth="1"/>
    <col min="2" max="2" width="17" style="39" bestFit="1" customWidth="1"/>
    <col min="3" max="3" width="5" style="39" bestFit="1" customWidth="1"/>
    <col min="4" max="4" width="4.7109375" style="39" bestFit="1" customWidth="1"/>
    <col min="5" max="5" width="3.7109375" style="39" customWidth="1"/>
    <col min="6" max="6" width="8.7109375" style="42" customWidth="1"/>
    <col min="7" max="7" width="5" style="43" bestFit="1" customWidth="1"/>
    <col min="8" max="8" width="3.7109375" style="39" customWidth="1"/>
    <col min="9" max="9" width="8.7109375" style="42" customWidth="1"/>
    <col min="10" max="10" width="5" style="43" bestFit="1" customWidth="1"/>
    <col min="11" max="11" width="3.7109375" style="39" customWidth="1"/>
    <col min="12" max="12" width="8.7109375" style="42" customWidth="1"/>
    <col min="13" max="13" width="5" style="43" bestFit="1" customWidth="1"/>
    <col min="14" max="14" width="3.7109375" style="39" customWidth="1"/>
    <col min="15" max="15" width="8.7109375" style="42" customWidth="1"/>
    <col min="16" max="16" width="5" style="43" bestFit="1" customWidth="1"/>
    <col min="17" max="17" width="3.7109375" style="39" customWidth="1"/>
    <col min="18" max="18" width="6.7109375" style="39" customWidth="1"/>
    <col min="19" max="16384" width="9.140625" style="39"/>
  </cols>
  <sheetData>
    <row r="1" spans="1:18" s="1" customFormat="1" ht="18" customHeight="1" x14ac:dyDescent="0.25">
      <c r="A1" s="64" t="s">
        <v>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s="1" customFormat="1" ht="18" customHeight="1" x14ac:dyDescent="0.25">
      <c r="A2" s="65" t="s">
        <v>0</v>
      </c>
      <c r="B2" s="65" t="s">
        <v>1</v>
      </c>
      <c r="C2" s="64" t="s">
        <v>2</v>
      </c>
      <c r="D2" s="66" t="s">
        <v>3</v>
      </c>
      <c r="E2" s="2"/>
      <c r="F2" s="67" t="s">
        <v>4</v>
      </c>
      <c r="G2" s="61" t="s">
        <v>5</v>
      </c>
      <c r="H2" s="3"/>
      <c r="I2" s="67" t="s">
        <v>6</v>
      </c>
      <c r="J2" s="61" t="s">
        <v>5</v>
      </c>
      <c r="K2" s="3"/>
      <c r="L2" s="4" t="s">
        <v>7</v>
      </c>
      <c r="M2" s="61" t="s">
        <v>5</v>
      </c>
      <c r="N2" s="3"/>
      <c r="O2" s="4" t="s">
        <v>8</v>
      </c>
      <c r="P2" s="61" t="s">
        <v>5</v>
      </c>
      <c r="Q2" s="3"/>
      <c r="R2" s="62" t="s">
        <v>9</v>
      </c>
    </row>
    <row r="3" spans="1:18" s="1" customFormat="1" ht="18" customHeight="1" x14ac:dyDescent="0.25">
      <c r="A3" s="65"/>
      <c r="B3" s="65"/>
      <c r="C3" s="64"/>
      <c r="D3" s="66"/>
      <c r="E3" s="2"/>
      <c r="F3" s="67"/>
      <c r="G3" s="61"/>
      <c r="H3" s="3"/>
      <c r="I3" s="67"/>
      <c r="J3" s="61"/>
      <c r="K3" s="3"/>
      <c r="L3" s="4" t="s">
        <v>10</v>
      </c>
      <c r="M3" s="61"/>
      <c r="N3" s="3"/>
      <c r="O3" s="4" t="s">
        <v>11</v>
      </c>
      <c r="P3" s="61"/>
      <c r="Q3" s="3"/>
      <c r="R3" s="63"/>
    </row>
    <row r="4" spans="1:18" ht="18" customHeight="1" x14ac:dyDescent="0.25">
      <c r="A4" s="55" t="s">
        <v>18</v>
      </c>
      <c r="B4" s="21" t="s">
        <v>19</v>
      </c>
      <c r="C4" s="22" t="s">
        <v>15</v>
      </c>
      <c r="D4" s="22">
        <v>7</v>
      </c>
      <c r="F4" s="40">
        <v>11.3</v>
      </c>
      <c r="G4" s="20">
        <f>IF(F4=0,"",RANK(F4,F$4:F$7))</f>
        <v>3</v>
      </c>
      <c r="H4" s="41"/>
      <c r="I4" s="40">
        <v>11.3</v>
      </c>
      <c r="J4" s="20">
        <f>IF(I4=0,"",RANK(I4,I$4:I$7))</f>
        <v>1</v>
      </c>
      <c r="K4" s="41"/>
      <c r="L4" s="40">
        <v>11.45</v>
      </c>
      <c r="M4" s="20">
        <f>IF(L4=0,"",RANK(L4,L$4:L$7))</f>
        <v>2</v>
      </c>
      <c r="N4" s="41"/>
      <c r="O4" s="40">
        <v>12.6</v>
      </c>
      <c r="P4" s="20">
        <f>IF(O4=0,"",RANK(O4,O$4:O$7))</f>
        <v>3</v>
      </c>
      <c r="Q4" s="41"/>
      <c r="R4" s="40">
        <f>SUM(F4+I4+L4+O4)</f>
        <v>46.65</v>
      </c>
    </row>
    <row r="5" spans="1:18" ht="18" customHeight="1" x14ac:dyDescent="0.25">
      <c r="A5" s="55" t="s">
        <v>13</v>
      </c>
      <c r="B5" s="21" t="s">
        <v>14</v>
      </c>
      <c r="C5" s="22" t="s">
        <v>15</v>
      </c>
      <c r="D5" s="23">
        <v>7</v>
      </c>
      <c r="F5" s="40">
        <v>12.05</v>
      </c>
      <c r="G5" s="20">
        <f>IF(F5=0,"",RANK(F5,F$4:F$7))</f>
        <v>1</v>
      </c>
      <c r="H5" s="41"/>
      <c r="I5" s="40">
        <v>11.3</v>
      </c>
      <c r="J5" s="20">
        <f>IF(I5=0,"",RANK(I5,I$4:I$7))</f>
        <v>1</v>
      </c>
      <c r="K5" s="41"/>
      <c r="L5" s="40">
        <v>10.3</v>
      </c>
      <c r="M5" s="20">
        <f>IF(L5=0,"",RANK(L5,L$4:L$7))</f>
        <v>4</v>
      </c>
      <c r="N5" s="41"/>
      <c r="O5" s="40">
        <v>12.9</v>
      </c>
      <c r="P5" s="20">
        <f>IF(O5=0,"",RANK(O5,O$4:O$7))</f>
        <v>1</v>
      </c>
      <c r="Q5" s="41"/>
      <c r="R5" s="40">
        <f>SUM(F5+I5+L5+O5)</f>
        <v>46.550000000000004</v>
      </c>
    </row>
    <row r="6" spans="1:18" ht="18" customHeight="1" x14ac:dyDescent="0.25">
      <c r="A6" s="21" t="s">
        <v>20</v>
      </c>
      <c r="B6" s="21" t="s">
        <v>19</v>
      </c>
      <c r="C6" s="22" t="s">
        <v>15</v>
      </c>
      <c r="D6" s="22">
        <v>7</v>
      </c>
      <c r="F6" s="40">
        <v>11.25</v>
      </c>
      <c r="G6" s="20">
        <f>IF(F6=0,"",RANK(F6,F$4:F$7))</f>
        <v>4</v>
      </c>
      <c r="H6" s="41"/>
      <c r="I6" s="40">
        <v>10.3</v>
      </c>
      <c r="J6" s="20">
        <v>3</v>
      </c>
      <c r="K6" s="41"/>
      <c r="L6" s="40">
        <v>10.9</v>
      </c>
      <c r="M6" s="20">
        <f>IF(L6=0,"",RANK(L6,L$4:L$7))</f>
        <v>3</v>
      </c>
      <c r="N6" s="41"/>
      <c r="O6" s="40">
        <v>12.8</v>
      </c>
      <c r="P6" s="20">
        <f>IF(O6=0,"",RANK(O6,O$4:O$7))</f>
        <v>2</v>
      </c>
      <c r="Q6" s="41"/>
      <c r="R6" s="40">
        <f>SUM(F6+I6+L6+O6)</f>
        <v>45.25</v>
      </c>
    </row>
    <row r="7" spans="1:18" ht="18" customHeight="1" x14ac:dyDescent="0.25">
      <c r="A7" s="24" t="s">
        <v>16</v>
      </c>
      <c r="B7" s="24" t="s">
        <v>17</v>
      </c>
      <c r="C7" s="22" t="s">
        <v>15</v>
      </c>
      <c r="D7" s="23">
        <v>7</v>
      </c>
      <c r="F7" s="40">
        <v>11.85</v>
      </c>
      <c r="G7" s="20">
        <f>IF(F7=0,"",RANK(F7,F$4:F$7))</f>
        <v>2</v>
      </c>
      <c r="H7" s="41"/>
      <c r="I7" s="40">
        <v>10.4</v>
      </c>
      <c r="J7" s="20">
        <v>2</v>
      </c>
      <c r="K7" s="41"/>
      <c r="L7" s="40">
        <v>11.6</v>
      </c>
      <c r="M7" s="20">
        <f>IF(L7=0,"",RANK(L7,L$4:L$7))</f>
        <v>1</v>
      </c>
      <c r="N7" s="41"/>
      <c r="O7" s="40">
        <v>10.7</v>
      </c>
      <c r="P7" s="20">
        <f>IF(O7=0,"",RANK(O7,O$4:O$7))</f>
        <v>4</v>
      </c>
      <c r="Q7" s="41"/>
      <c r="R7" s="40">
        <f>SUM(F7+I7+L7+O7)</f>
        <v>44.55</v>
      </c>
    </row>
    <row r="8" spans="1:18" ht="18" customHeight="1" x14ac:dyDescent="0.25">
      <c r="A8" s="7"/>
      <c r="B8" s="7"/>
      <c r="C8" s="5"/>
      <c r="D8" s="5"/>
    </row>
    <row r="9" spans="1:18" ht="18" customHeight="1" x14ac:dyDescent="0.25">
      <c r="A9" s="7"/>
      <c r="B9" s="7"/>
      <c r="C9" s="5"/>
      <c r="D9" s="5"/>
    </row>
    <row r="10" spans="1:18" ht="18" customHeight="1" x14ac:dyDescent="0.25">
      <c r="A10" s="55" t="s">
        <v>47</v>
      </c>
      <c r="B10" s="21" t="s">
        <v>19</v>
      </c>
      <c r="C10" s="22" t="s">
        <v>15</v>
      </c>
      <c r="D10" s="22">
        <v>8</v>
      </c>
      <c r="F10" s="44">
        <v>12.95</v>
      </c>
      <c r="G10" s="20">
        <f>IF(F10=0,"",RANK(F10,F$10:F$29))</f>
        <v>2</v>
      </c>
      <c r="I10" s="44">
        <v>11.2</v>
      </c>
      <c r="J10" s="20">
        <f t="shared" ref="J10:J29" si="0">IF(I10=0,"",RANK(I10,I$10:I$29))</f>
        <v>8</v>
      </c>
      <c r="L10" s="44">
        <v>11.5</v>
      </c>
      <c r="M10" s="20">
        <f t="shared" ref="M10:M29" si="1">IF(L10=0,"",RANK(L10,L$10:L$29))</f>
        <v>2</v>
      </c>
      <c r="O10" s="44">
        <v>12.7</v>
      </c>
      <c r="P10" s="20">
        <f>IF(O10=0,"",RANK(O10,O$10:O$29))</f>
        <v>1</v>
      </c>
      <c r="R10" s="40">
        <f t="shared" ref="R10:R29" si="2">SUM(F10+I10+L10+O10)</f>
        <v>48.349999999999994</v>
      </c>
    </row>
    <row r="11" spans="1:18" ht="18" customHeight="1" x14ac:dyDescent="0.25">
      <c r="A11" s="55" t="s">
        <v>31</v>
      </c>
      <c r="B11" s="21" t="s">
        <v>32</v>
      </c>
      <c r="C11" s="22" t="s">
        <v>15</v>
      </c>
      <c r="D11" s="23">
        <v>8</v>
      </c>
      <c r="F11" s="44">
        <v>12.75</v>
      </c>
      <c r="G11" s="20">
        <v>3</v>
      </c>
      <c r="I11" s="44">
        <v>11.3</v>
      </c>
      <c r="J11" s="20">
        <f t="shared" si="0"/>
        <v>6</v>
      </c>
      <c r="L11" s="44">
        <v>11.3</v>
      </c>
      <c r="M11" s="20">
        <f t="shared" si="1"/>
        <v>4</v>
      </c>
      <c r="O11" s="44">
        <v>11.8</v>
      </c>
      <c r="P11" s="20">
        <f>IF(O11=0,"",RANK(O11,O$10:O$29))</f>
        <v>9</v>
      </c>
      <c r="R11" s="40">
        <f t="shared" si="2"/>
        <v>47.150000000000006</v>
      </c>
    </row>
    <row r="12" spans="1:18" ht="18" customHeight="1" x14ac:dyDescent="0.25">
      <c r="A12" s="55" t="s">
        <v>40</v>
      </c>
      <c r="B12" s="21" t="s">
        <v>41</v>
      </c>
      <c r="C12" s="22" t="s">
        <v>15</v>
      </c>
      <c r="D12" s="23">
        <v>8</v>
      </c>
      <c r="F12" s="44">
        <v>11.65</v>
      </c>
      <c r="G12" s="20">
        <f t="shared" ref="G12:G29" si="3">IF(F12=0,"",RANK(F12,F$10:F$29))</f>
        <v>10</v>
      </c>
      <c r="I12" s="44">
        <v>10.75</v>
      </c>
      <c r="J12" s="20">
        <f t="shared" si="0"/>
        <v>15</v>
      </c>
      <c r="L12" s="44">
        <v>12.1</v>
      </c>
      <c r="M12" s="20">
        <f t="shared" si="1"/>
        <v>1</v>
      </c>
      <c r="O12" s="44">
        <v>12.3</v>
      </c>
      <c r="P12" s="20">
        <v>2</v>
      </c>
      <c r="R12" s="40">
        <f t="shared" si="2"/>
        <v>46.8</v>
      </c>
    </row>
    <row r="13" spans="1:18" ht="18" customHeight="1" x14ac:dyDescent="0.25">
      <c r="A13" s="55" t="s">
        <v>45</v>
      </c>
      <c r="B13" s="25" t="s">
        <v>43</v>
      </c>
      <c r="C13" s="22" t="s">
        <v>15</v>
      </c>
      <c r="D13" s="23">
        <v>8</v>
      </c>
      <c r="F13" s="44">
        <v>11.45</v>
      </c>
      <c r="G13" s="20">
        <f t="shared" si="3"/>
        <v>12</v>
      </c>
      <c r="I13" s="44">
        <v>11.4</v>
      </c>
      <c r="J13" s="20">
        <f t="shared" si="0"/>
        <v>4</v>
      </c>
      <c r="L13" s="44">
        <v>11.2</v>
      </c>
      <c r="M13" s="20">
        <f t="shared" si="1"/>
        <v>5</v>
      </c>
      <c r="O13" s="44">
        <v>12.7</v>
      </c>
      <c r="P13" s="20">
        <f>IF(O13=0,"",RANK(O13,O$10:O$29))</f>
        <v>1</v>
      </c>
      <c r="R13" s="40">
        <f t="shared" si="2"/>
        <v>46.75</v>
      </c>
    </row>
    <row r="14" spans="1:18" ht="18" customHeight="1" x14ac:dyDescent="0.25">
      <c r="A14" s="55" t="s">
        <v>38</v>
      </c>
      <c r="B14" s="21" t="s">
        <v>39</v>
      </c>
      <c r="C14" s="22" t="s">
        <v>15</v>
      </c>
      <c r="D14" s="23">
        <v>8</v>
      </c>
      <c r="F14" s="44">
        <v>12</v>
      </c>
      <c r="G14" s="20">
        <f t="shared" si="3"/>
        <v>8</v>
      </c>
      <c r="I14" s="44">
        <v>11.2</v>
      </c>
      <c r="J14" s="20">
        <f t="shared" si="0"/>
        <v>8</v>
      </c>
      <c r="L14" s="44">
        <v>11.1</v>
      </c>
      <c r="M14" s="20">
        <f t="shared" si="1"/>
        <v>7</v>
      </c>
      <c r="O14" s="44">
        <v>12.1</v>
      </c>
      <c r="P14" s="20">
        <f>IF(O14=0,"",RANK(O14,O$10:O$29))</f>
        <v>7</v>
      </c>
      <c r="R14" s="40">
        <f t="shared" si="2"/>
        <v>46.4</v>
      </c>
    </row>
    <row r="15" spans="1:18" ht="18" customHeight="1" x14ac:dyDescent="0.25">
      <c r="A15" s="55" t="s">
        <v>21</v>
      </c>
      <c r="B15" s="21" t="s">
        <v>22</v>
      </c>
      <c r="C15" s="22" t="s">
        <v>15</v>
      </c>
      <c r="D15" s="23">
        <v>8</v>
      </c>
      <c r="F15" s="44">
        <v>12.25</v>
      </c>
      <c r="G15" s="20">
        <f t="shared" si="3"/>
        <v>7</v>
      </c>
      <c r="I15" s="44">
        <v>11.5</v>
      </c>
      <c r="J15" s="20">
        <f t="shared" si="0"/>
        <v>3</v>
      </c>
      <c r="L15" s="44">
        <v>11.2</v>
      </c>
      <c r="M15" s="20">
        <f t="shared" si="1"/>
        <v>5</v>
      </c>
      <c r="O15" s="44">
        <v>11.4</v>
      </c>
      <c r="P15" s="20">
        <f>IF(O15=0,"",RANK(O15,O$10:O$29))</f>
        <v>12</v>
      </c>
      <c r="R15" s="40">
        <f t="shared" si="2"/>
        <v>46.35</v>
      </c>
    </row>
    <row r="16" spans="1:18" ht="18" customHeight="1" x14ac:dyDescent="0.25">
      <c r="A16" s="55" t="s">
        <v>27</v>
      </c>
      <c r="B16" s="21" t="s">
        <v>14</v>
      </c>
      <c r="C16" s="22" t="s">
        <v>15</v>
      </c>
      <c r="D16" s="23">
        <v>8</v>
      </c>
      <c r="F16" s="44">
        <v>12.5</v>
      </c>
      <c r="G16" s="20">
        <f t="shared" si="3"/>
        <v>6</v>
      </c>
      <c r="I16" s="44">
        <v>11.6</v>
      </c>
      <c r="J16" s="20">
        <f t="shared" si="0"/>
        <v>1</v>
      </c>
      <c r="L16" s="44">
        <v>9.8000000000000007</v>
      </c>
      <c r="M16" s="20">
        <f t="shared" si="1"/>
        <v>14</v>
      </c>
      <c r="O16" s="44">
        <v>12.3</v>
      </c>
      <c r="P16" s="20">
        <v>2</v>
      </c>
      <c r="R16" s="40">
        <f t="shared" si="2"/>
        <v>46.2</v>
      </c>
    </row>
    <row r="17" spans="1:18" ht="18" customHeight="1" x14ac:dyDescent="0.25">
      <c r="A17" s="55" t="s">
        <v>36</v>
      </c>
      <c r="B17" s="21" t="s">
        <v>37</v>
      </c>
      <c r="C17" s="22" t="s">
        <v>15</v>
      </c>
      <c r="D17" s="23">
        <v>8</v>
      </c>
      <c r="F17" s="44">
        <v>11.55</v>
      </c>
      <c r="G17" s="20">
        <f t="shared" si="3"/>
        <v>11</v>
      </c>
      <c r="I17" s="44">
        <v>11.4</v>
      </c>
      <c r="J17" s="20">
        <f t="shared" si="0"/>
        <v>4</v>
      </c>
      <c r="L17" s="44">
        <v>10.8</v>
      </c>
      <c r="M17" s="20">
        <f t="shared" si="1"/>
        <v>10</v>
      </c>
      <c r="O17" s="44">
        <v>12.3</v>
      </c>
      <c r="P17" s="20">
        <v>2</v>
      </c>
      <c r="R17" s="40">
        <f t="shared" si="2"/>
        <v>46.05</v>
      </c>
    </row>
    <row r="18" spans="1:18" ht="18" customHeight="1" x14ac:dyDescent="0.25">
      <c r="A18" s="21" t="s">
        <v>44</v>
      </c>
      <c r="B18" s="25" t="s">
        <v>43</v>
      </c>
      <c r="C18" s="22" t="s">
        <v>15</v>
      </c>
      <c r="D18" s="23">
        <v>8</v>
      </c>
      <c r="F18" s="44">
        <v>11.1</v>
      </c>
      <c r="G18" s="20">
        <f t="shared" si="3"/>
        <v>14</v>
      </c>
      <c r="I18" s="44">
        <v>11.55</v>
      </c>
      <c r="J18" s="20">
        <f t="shared" si="0"/>
        <v>2</v>
      </c>
      <c r="L18" s="44">
        <v>11.1</v>
      </c>
      <c r="M18" s="20">
        <f t="shared" si="1"/>
        <v>7</v>
      </c>
      <c r="O18" s="44">
        <v>12.2</v>
      </c>
      <c r="P18" s="20">
        <v>3</v>
      </c>
      <c r="R18" s="40">
        <f t="shared" si="2"/>
        <v>45.95</v>
      </c>
    </row>
    <row r="19" spans="1:18" ht="18" customHeight="1" x14ac:dyDescent="0.25">
      <c r="A19" s="21" t="s">
        <v>29</v>
      </c>
      <c r="B19" s="21" t="s">
        <v>30</v>
      </c>
      <c r="C19" s="22" t="s">
        <v>15</v>
      </c>
      <c r="D19" s="23">
        <v>8</v>
      </c>
      <c r="F19" s="44">
        <v>12.95</v>
      </c>
      <c r="G19" s="20">
        <f t="shared" si="3"/>
        <v>2</v>
      </c>
      <c r="I19" s="44">
        <v>10.8</v>
      </c>
      <c r="J19" s="20">
        <f t="shared" si="0"/>
        <v>12</v>
      </c>
      <c r="L19" s="44">
        <v>10.3</v>
      </c>
      <c r="M19" s="20">
        <f t="shared" si="1"/>
        <v>12</v>
      </c>
      <c r="O19" s="44">
        <v>11.5</v>
      </c>
      <c r="P19" s="20">
        <f t="shared" ref="P19:P29" si="4">IF(O19=0,"",RANK(O19,O$10:O$29))</f>
        <v>11</v>
      </c>
      <c r="R19" s="40">
        <f t="shared" si="2"/>
        <v>45.55</v>
      </c>
    </row>
    <row r="20" spans="1:18" ht="18" customHeight="1" x14ac:dyDescent="0.25">
      <c r="A20" s="21" t="s">
        <v>46</v>
      </c>
      <c r="B20" s="25" t="s">
        <v>43</v>
      </c>
      <c r="C20" s="22" t="s">
        <v>15</v>
      </c>
      <c r="D20" s="23">
        <v>8</v>
      </c>
      <c r="F20" s="44">
        <v>11.45</v>
      </c>
      <c r="G20" s="20">
        <f t="shared" si="3"/>
        <v>12</v>
      </c>
      <c r="I20" s="44">
        <v>10.9</v>
      </c>
      <c r="J20" s="20">
        <f t="shared" si="0"/>
        <v>10</v>
      </c>
      <c r="L20" s="44">
        <v>11</v>
      </c>
      <c r="M20" s="20">
        <f t="shared" si="1"/>
        <v>9</v>
      </c>
      <c r="O20" s="44">
        <v>12.1</v>
      </c>
      <c r="P20" s="20">
        <f t="shared" si="4"/>
        <v>7</v>
      </c>
      <c r="R20" s="40">
        <f t="shared" si="2"/>
        <v>45.45</v>
      </c>
    </row>
    <row r="21" spans="1:18" ht="18" customHeight="1" x14ac:dyDescent="0.25">
      <c r="A21" s="21" t="s">
        <v>33</v>
      </c>
      <c r="B21" s="21" t="s">
        <v>32</v>
      </c>
      <c r="C21" s="22" t="s">
        <v>15</v>
      </c>
      <c r="D21" s="23">
        <v>8</v>
      </c>
      <c r="F21" s="44">
        <v>12.6</v>
      </c>
      <c r="G21" s="20">
        <f t="shared" si="3"/>
        <v>5</v>
      </c>
      <c r="I21" s="44">
        <v>11.25</v>
      </c>
      <c r="J21" s="20">
        <f t="shared" si="0"/>
        <v>7</v>
      </c>
      <c r="L21" s="44">
        <v>10.7</v>
      </c>
      <c r="M21" s="20">
        <f t="shared" si="1"/>
        <v>11</v>
      </c>
      <c r="O21" s="44">
        <v>10.8</v>
      </c>
      <c r="P21" s="20">
        <f t="shared" si="4"/>
        <v>18</v>
      </c>
      <c r="R21" s="40">
        <f t="shared" si="2"/>
        <v>45.349999999999994</v>
      </c>
    </row>
    <row r="22" spans="1:18" ht="18" customHeight="1" x14ac:dyDescent="0.25">
      <c r="A22" s="21" t="s">
        <v>42</v>
      </c>
      <c r="B22" s="25" t="s">
        <v>43</v>
      </c>
      <c r="C22" s="22" t="s">
        <v>15</v>
      </c>
      <c r="D22" s="23">
        <v>8</v>
      </c>
      <c r="F22" s="44">
        <v>9.9</v>
      </c>
      <c r="G22" s="20">
        <f t="shared" si="3"/>
        <v>17</v>
      </c>
      <c r="I22" s="44">
        <v>10.8</v>
      </c>
      <c r="J22" s="20">
        <f t="shared" si="0"/>
        <v>12</v>
      </c>
      <c r="L22" s="44">
        <v>11.4</v>
      </c>
      <c r="M22" s="20">
        <f t="shared" si="1"/>
        <v>3</v>
      </c>
      <c r="O22" s="44">
        <v>10.9</v>
      </c>
      <c r="P22" s="20">
        <f t="shared" si="4"/>
        <v>17</v>
      </c>
      <c r="R22" s="40">
        <f t="shared" si="2"/>
        <v>43</v>
      </c>
    </row>
    <row r="23" spans="1:18" ht="18" customHeight="1" x14ac:dyDescent="0.25">
      <c r="A23" s="21" t="s">
        <v>23</v>
      </c>
      <c r="B23" s="21" t="s">
        <v>24</v>
      </c>
      <c r="C23" s="22" t="s">
        <v>15</v>
      </c>
      <c r="D23" s="23">
        <v>8</v>
      </c>
      <c r="F23" s="44">
        <v>10.95</v>
      </c>
      <c r="G23" s="20">
        <f t="shared" si="3"/>
        <v>15</v>
      </c>
      <c r="I23" s="44">
        <v>10.6</v>
      </c>
      <c r="J23" s="20">
        <f t="shared" si="0"/>
        <v>18</v>
      </c>
      <c r="L23" s="44">
        <v>9.6999999999999993</v>
      </c>
      <c r="M23" s="20">
        <f t="shared" si="1"/>
        <v>15</v>
      </c>
      <c r="O23" s="44">
        <v>11.4</v>
      </c>
      <c r="P23" s="20">
        <f t="shared" si="4"/>
        <v>12</v>
      </c>
      <c r="R23" s="40">
        <f t="shared" si="2"/>
        <v>42.65</v>
      </c>
    </row>
    <row r="24" spans="1:18" ht="18" customHeight="1" x14ac:dyDescent="0.25">
      <c r="A24" s="21" t="s">
        <v>50</v>
      </c>
      <c r="B24" s="21" t="s">
        <v>51</v>
      </c>
      <c r="C24" s="22" t="s">
        <v>15</v>
      </c>
      <c r="D24" s="23">
        <v>8</v>
      </c>
      <c r="F24" s="44">
        <v>9.1999999999999993</v>
      </c>
      <c r="G24" s="20">
        <f t="shared" si="3"/>
        <v>19</v>
      </c>
      <c r="I24" s="44">
        <v>10.5</v>
      </c>
      <c r="J24" s="20">
        <f t="shared" si="0"/>
        <v>19</v>
      </c>
      <c r="L24" s="44">
        <v>10.199999999999999</v>
      </c>
      <c r="M24" s="20">
        <f t="shared" si="1"/>
        <v>13</v>
      </c>
      <c r="O24" s="44">
        <v>11.3</v>
      </c>
      <c r="P24" s="20">
        <f t="shared" si="4"/>
        <v>14</v>
      </c>
      <c r="R24" s="40">
        <f t="shared" si="2"/>
        <v>41.2</v>
      </c>
    </row>
    <row r="25" spans="1:18" ht="18" customHeight="1" x14ac:dyDescent="0.25">
      <c r="A25" s="21" t="s">
        <v>34</v>
      </c>
      <c r="B25" s="21" t="s">
        <v>35</v>
      </c>
      <c r="C25" s="22" t="s">
        <v>15</v>
      </c>
      <c r="D25" s="23">
        <v>8</v>
      </c>
      <c r="F25" s="44">
        <v>13.35</v>
      </c>
      <c r="G25" s="20">
        <f t="shared" si="3"/>
        <v>1</v>
      </c>
      <c r="I25" s="44">
        <v>10.7</v>
      </c>
      <c r="J25" s="20">
        <f t="shared" si="0"/>
        <v>16</v>
      </c>
      <c r="L25" s="44">
        <v>0</v>
      </c>
      <c r="M25" s="20" t="str">
        <f t="shared" si="1"/>
        <v/>
      </c>
      <c r="O25" s="44">
        <v>11.8</v>
      </c>
      <c r="P25" s="20">
        <f t="shared" si="4"/>
        <v>9</v>
      </c>
      <c r="R25" s="40">
        <f t="shared" si="2"/>
        <v>35.849999999999994</v>
      </c>
    </row>
    <row r="26" spans="1:18" ht="18" customHeight="1" x14ac:dyDescent="0.25">
      <c r="A26" s="21" t="s">
        <v>26</v>
      </c>
      <c r="B26" s="21" t="s">
        <v>14</v>
      </c>
      <c r="C26" s="22" t="s">
        <v>15</v>
      </c>
      <c r="D26" s="23">
        <v>8</v>
      </c>
      <c r="F26" s="44">
        <v>11.8</v>
      </c>
      <c r="G26" s="20">
        <f t="shared" si="3"/>
        <v>9</v>
      </c>
      <c r="I26" s="44">
        <v>10.8</v>
      </c>
      <c r="J26" s="20">
        <f t="shared" si="0"/>
        <v>12</v>
      </c>
      <c r="L26" s="44">
        <v>0</v>
      </c>
      <c r="M26" s="20" t="str">
        <f t="shared" si="1"/>
        <v/>
      </c>
      <c r="O26" s="44">
        <v>11</v>
      </c>
      <c r="P26" s="20">
        <f t="shared" si="4"/>
        <v>15</v>
      </c>
      <c r="R26" s="40">
        <f t="shared" si="2"/>
        <v>33.6</v>
      </c>
    </row>
    <row r="27" spans="1:18" ht="18" customHeight="1" x14ac:dyDescent="0.25">
      <c r="A27" s="25" t="s">
        <v>48</v>
      </c>
      <c r="B27" s="25" t="s">
        <v>49</v>
      </c>
      <c r="C27" s="22" t="s">
        <v>15</v>
      </c>
      <c r="D27" s="26">
        <v>8</v>
      </c>
      <c r="F27" s="44">
        <v>8.6</v>
      </c>
      <c r="G27" s="20">
        <f t="shared" si="3"/>
        <v>20</v>
      </c>
      <c r="I27" s="44">
        <v>10.199999999999999</v>
      </c>
      <c r="J27" s="20">
        <f t="shared" si="0"/>
        <v>20</v>
      </c>
      <c r="L27" s="44">
        <v>0</v>
      </c>
      <c r="M27" s="20" t="str">
        <f t="shared" si="1"/>
        <v/>
      </c>
      <c r="O27" s="44">
        <v>11</v>
      </c>
      <c r="P27" s="20">
        <f t="shared" si="4"/>
        <v>15</v>
      </c>
      <c r="R27" s="40">
        <f t="shared" si="2"/>
        <v>29.799999999999997</v>
      </c>
    </row>
    <row r="28" spans="1:18" ht="18" customHeight="1" x14ac:dyDescent="0.25">
      <c r="A28" s="21" t="s">
        <v>25</v>
      </c>
      <c r="B28" s="21" t="s">
        <v>14</v>
      </c>
      <c r="C28" s="22" t="s">
        <v>15</v>
      </c>
      <c r="D28" s="23">
        <v>8</v>
      </c>
      <c r="F28" s="44">
        <v>9.4</v>
      </c>
      <c r="G28" s="20">
        <f t="shared" si="3"/>
        <v>18</v>
      </c>
      <c r="I28" s="44">
        <v>10.7</v>
      </c>
      <c r="J28" s="20">
        <f t="shared" si="0"/>
        <v>16</v>
      </c>
      <c r="L28" s="44">
        <v>9.5</v>
      </c>
      <c r="M28" s="20">
        <f t="shared" si="1"/>
        <v>16</v>
      </c>
      <c r="O28" s="44">
        <v>0</v>
      </c>
      <c r="P28" s="20" t="str">
        <f t="shared" si="4"/>
        <v/>
      </c>
      <c r="R28" s="40">
        <f t="shared" si="2"/>
        <v>29.6</v>
      </c>
    </row>
    <row r="29" spans="1:18" ht="18" customHeight="1" x14ac:dyDescent="0.25">
      <c r="A29" s="21" t="s">
        <v>28</v>
      </c>
      <c r="B29" s="21" t="s">
        <v>14</v>
      </c>
      <c r="C29" s="22" t="s">
        <v>15</v>
      </c>
      <c r="D29" s="23">
        <v>8</v>
      </c>
      <c r="F29" s="44">
        <v>10.55</v>
      </c>
      <c r="G29" s="20">
        <f t="shared" si="3"/>
        <v>16</v>
      </c>
      <c r="I29" s="44">
        <v>10.9</v>
      </c>
      <c r="J29" s="20">
        <f t="shared" si="0"/>
        <v>10</v>
      </c>
      <c r="L29" s="44">
        <v>0</v>
      </c>
      <c r="M29" s="20" t="str">
        <f t="shared" si="1"/>
        <v/>
      </c>
      <c r="O29" s="44">
        <v>0</v>
      </c>
      <c r="P29" s="20" t="str">
        <f t="shared" si="4"/>
        <v/>
      </c>
      <c r="R29" s="40">
        <f t="shared" si="2"/>
        <v>21.450000000000003</v>
      </c>
    </row>
    <row r="30" spans="1:18" ht="18" customHeight="1" x14ac:dyDescent="0.25">
      <c r="A30" s="7"/>
      <c r="B30" s="7"/>
      <c r="C30" s="5"/>
      <c r="D30" s="6"/>
      <c r="F30" s="45"/>
      <c r="G30" s="46"/>
      <c r="I30" s="45"/>
      <c r="J30" s="46"/>
      <c r="L30" s="45"/>
      <c r="M30" s="46"/>
      <c r="O30" s="45"/>
      <c r="P30" s="46"/>
      <c r="R30" s="47"/>
    </row>
    <row r="31" spans="1:18" s="1" customFormat="1" ht="18" customHeight="1" x14ac:dyDescent="0.25">
      <c r="A31" s="64" t="s">
        <v>12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 s="1" customFormat="1" ht="18" customHeight="1" x14ac:dyDescent="0.25">
      <c r="A32" s="65" t="s">
        <v>0</v>
      </c>
      <c r="B32" s="65" t="s">
        <v>1</v>
      </c>
      <c r="C32" s="64" t="s">
        <v>2</v>
      </c>
      <c r="D32" s="66" t="s">
        <v>3</v>
      </c>
      <c r="E32" s="2"/>
      <c r="F32" s="67" t="s">
        <v>4</v>
      </c>
      <c r="G32" s="61" t="s">
        <v>5</v>
      </c>
      <c r="H32" s="3"/>
      <c r="I32" s="67" t="s">
        <v>6</v>
      </c>
      <c r="J32" s="61" t="s">
        <v>5</v>
      </c>
      <c r="K32" s="3"/>
      <c r="L32" s="4" t="s">
        <v>7</v>
      </c>
      <c r="M32" s="61" t="s">
        <v>5</v>
      </c>
      <c r="N32" s="3"/>
      <c r="O32" s="4" t="s">
        <v>8</v>
      </c>
      <c r="P32" s="61" t="s">
        <v>5</v>
      </c>
      <c r="Q32" s="3"/>
      <c r="R32" s="62" t="s">
        <v>9</v>
      </c>
    </row>
    <row r="33" spans="1:18" s="1" customFormat="1" ht="18" customHeight="1" x14ac:dyDescent="0.25">
      <c r="A33" s="65"/>
      <c r="B33" s="65"/>
      <c r="C33" s="64"/>
      <c r="D33" s="66"/>
      <c r="E33" s="2"/>
      <c r="F33" s="67"/>
      <c r="G33" s="61"/>
      <c r="H33" s="3"/>
      <c r="I33" s="67"/>
      <c r="J33" s="61"/>
      <c r="K33" s="3"/>
      <c r="L33" s="4" t="s">
        <v>10</v>
      </c>
      <c r="M33" s="61"/>
      <c r="N33" s="3"/>
      <c r="O33" s="4" t="s">
        <v>11</v>
      </c>
      <c r="P33" s="61"/>
      <c r="Q33" s="3"/>
      <c r="R33" s="63"/>
    </row>
    <row r="34" spans="1:18" ht="18" customHeight="1" x14ac:dyDescent="0.25">
      <c r="A34" s="56" t="s">
        <v>179</v>
      </c>
      <c r="B34" s="27" t="s">
        <v>24</v>
      </c>
      <c r="C34" s="28" t="s">
        <v>15</v>
      </c>
      <c r="D34" s="29">
        <v>12</v>
      </c>
      <c r="F34" s="44">
        <v>12.2</v>
      </c>
      <c r="G34" s="20">
        <f t="shared" ref="G34:G59" si="5">IF(F34=0,"",RANK(F34,F$34:F$59))</f>
        <v>1</v>
      </c>
      <c r="I34" s="44">
        <v>11.5</v>
      </c>
      <c r="J34" s="20">
        <f t="shared" ref="J34:J59" si="6">IF(I34=0,"",RANK(I34,I$34:I$59))</f>
        <v>4</v>
      </c>
      <c r="L34" s="44">
        <v>11</v>
      </c>
      <c r="M34" s="20">
        <f>IF(L34=0,"",RANK(L34,L$34:L$59))</f>
        <v>10</v>
      </c>
      <c r="O34" s="44">
        <v>11.8</v>
      </c>
      <c r="P34" s="20">
        <f t="shared" ref="P34:P59" si="7">IF(O34=0,"",RANK(O34,O$34:O$59))</f>
        <v>1</v>
      </c>
      <c r="R34" s="40">
        <f t="shared" ref="R34:R59" si="8">SUM(F34+I34+L34+O34)</f>
        <v>46.5</v>
      </c>
    </row>
    <row r="35" spans="1:18" ht="18" customHeight="1" x14ac:dyDescent="0.25">
      <c r="A35" s="56" t="s">
        <v>177</v>
      </c>
      <c r="B35" s="27" t="s">
        <v>24</v>
      </c>
      <c r="C35" s="28" t="s">
        <v>15</v>
      </c>
      <c r="D35" s="29">
        <v>12</v>
      </c>
      <c r="F35" s="44">
        <v>12.15</v>
      </c>
      <c r="G35" s="20">
        <f t="shared" si="5"/>
        <v>2</v>
      </c>
      <c r="I35" s="44">
        <v>11.1</v>
      </c>
      <c r="J35" s="20">
        <f t="shared" si="6"/>
        <v>10</v>
      </c>
      <c r="L35" s="44">
        <v>11.3</v>
      </c>
      <c r="M35" s="20">
        <f>IF(L35=0,"",RANK(L35,L$34:L$59))</f>
        <v>5</v>
      </c>
      <c r="O35" s="44">
        <v>11.6</v>
      </c>
      <c r="P35" s="20">
        <f t="shared" si="7"/>
        <v>3</v>
      </c>
      <c r="R35" s="40">
        <f t="shared" si="8"/>
        <v>46.15</v>
      </c>
    </row>
    <row r="36" spans="1:18" ht="18" customHeight="1" x14ac:dyDescent="0.25">
      <c r="A36" s="27" t="s">
        <v>184</v>
      </c>
      <c r="B36" s="27" t="s">
        <v>32</v>
      </c>
      <c r="C36" s="28" t="s">
        <v>15</v>
      </c>
      <c r="D36" s="29">
        <v>12</v>
      </c>
      <c r="F36" s="44">
        <v>11.4</v>
      </c>
      <c r="G36" s="20">
        <f t="shared" si="5"/>
        <v>11</v>
      </c>
      <c r="I36" s="44">
        <v>11.1</v>
      </c>
      <c r="J36" s="20">
        <f t="shared" si="6"/>
        <v>10</v>
      </c>
      <c r="L36" s="44">
        <v>11.7</v>
      </c>
      <c r="M36" s="20">
        <f>IF(L36=0,"",RANK(L36,L$34:L$59))</f>
        <v>1</v>
      </c>
      <c r="O36" s="44">
        <v>11.65</v>
      </c>
      <c r="P36" s="20">
        <f t="shared" si="7"/>
        <v>2</v>
      </c>
      <c r="R36" s="40">
        <f t="shared" si="8"/>
        <v>45.85</v>
      </c>
    </row>
    <row r="37" spans="1:18" ht="18" customHeight="1" x14ac:dyDescent="0.25">
      <c r="A37" s="27" t="s">
        <v>178</v>
      </c>
      <c r="B37" s="27" t="s">
        <v>24</v>
      </c>
      <c r="C37" s="28" t="s">
        <v>15</v>
      </c>
      <c r="D37" s="29">
        <v>12</v>
      </c>
      <c r="F37" s="44">
        <v>11.7</v>
      </c>
      <c r="G37" s="20">
        <f t="shared" si="5"/>
        <v>5</v>
      </c>
      <c r="I37" s="44">
        <v>11.6</v>
      </c>
      <c r="J37" s="20">
        <f t="shared" si="6"/>
        <v>3</v>
      </c>
      <c r="L37" s="44">
        <v>11.2</v>
      </c>
      <c r="M37" s="20">
        <f>IF(L37=0,"",RANK(L37,L$34:L$59))</f>
        <v>8</v>
      </c>
      <c r="O37" s="44">
        <v>11.05</v>
      </c>
      <c r="P37" s="20">
        <f t="shared" si="7"/>
        <v>13</v>
      </c>
      <c r="R37" s="40">
        <f t="shared" si="8"/>
        <v>45.55</v>
      </c>
    </row>
    <row r="38" spans="1:18" ht="18" customHeight="1" x14ac:dyDescent="0.25">
      <c r="A38" s="27" t="s">
        <v>185</v>
      </c>
      <c r="B38" s="27" t="s">
        <v>37</v>
      </c>
      <c r="C38" s="28" t="s">
        <v>15</v>
      </c>
      <c r="D38" s="29">
        <v>12</v>
      </c>
      <c r="F38" s="44">
        <v>11.95</v>
      </c>
      <c r="G38" s="20">
        <f t="shared" si="5"/>
        <v>3</v>
      </c>
      <c r="I38" s="44">
        <v>11.1</v>
      </c>
      <c r="J38" s="20">
        <f t="shared" si="6"/>
        <v>10</v>
      </c>
      <c r="L38" s="44">
        <v>11.4</v>
      </c>
      <c r="M38" s="20">
        <v>3</v>
      </c>
      <c r="O38" s="44">
        <v>11.1</v>
      </c>
      <c r="P38" s="20">
        <f t="shared" si="7"/>
        <v>10</v>
      </c>
      <c r="R38" s="40">
        <f t="shared" si="8"/>
        <v>45.55</v>
      </c>
    </row>
    <row r="39" spans="1:18" ht="18" customHeight="1" x14ac:dyDescent="0.25">
      <c r="A39" s="30" t="s">
        <v>188</v>
      </c>
      <c r="B39" s="30" t="s">
        <v>17</v>
      </c>
      <c r="C39" s="28" t="s">
        <v>15</v>
      </c>
      <c r="D39" s="29">
        <v>12</v>
      </c>
      <c r="F39" s="44">
        <v>11.45</v>
      </c>
      <c r="G39" s="20">
        <f t="shared" si="5"/>
        <v>9</v>
      </c>
      <c r="I39" s="44">
        <v>11.2</v>
      </c>
      <c r="J39" s="20">
        <f t="shared" si="6"/>
        <v>8</v>
      </c>
      <c r="L39" s="44">
        <v>11.5</v>
      </c>
      <c r="M39" s="20">
        <v>2</v>
      </c>
      <c r="O39" s="44">
        <v>11.1</v>
      </c>
      <c r="P39" s="20">
        <f t="shared" si="7"/>
        <v>10</v>
      </c>
      <c r="R39" s="40">
        <f t="shared" si="8"/>
        <v>45.25</v>
      </c>
    </row>
    <row r="40" spans="1:18" ht="18" customHeight="1" x14ac:dyDescent="0.25">
      <c r="A40" s="27" t="s">
        <v>190</v>
      </c>
      <c r="B40" s="27" t="s">
        <v>19</v>
      </c>
      <c r="C40" s="28" t="s">
        <v>15</v>
      </c>
      <c r="D40" s="28">
        <v>12</v>
      </c>
      <c r="F40" s="44">
        <v>11.4</v>
      </c>
      <c r="G40" s="20">
        <f t="shared" si="5"/>
        <v>11</v>
      </c>
      <c r="I40" s="44">
        <v>11.2</v>
      </c>
      <c r="J40" s="20">
        <f t="shared" si="6"/>
        <v>8</v>
      </c>
      <c r="L40" s="44">
        <v>11.3</v>
      </c>
      <c r="M40" s="20">
        <f t="shared" ref="M40:M59" si="9">IF(L40=0,"",RANK(L40,L$34:L$59))</f>
        <v>5</v>
      </c>
      <c r="O40" s="44">
        <v>11.25</v>
      </c>
      <c r="P40" s="20">
        <f t="shared" si="7"/>
        <v>6</v>
      </c>
      <c r="R40" s="40">
        <f t="shared" si="8"/>
        <v>45.150000000000006</v>
      </c>
    </row>
    <row r="41" spans="1:18" ht="18" customHeight="1" x14ac:dyDescent="0.25">
      <c r="A41" s="30" t="s">
        <v>187</v>
      </c>
      <c r="B41" s="30" t="s">
        <v>17</v>
      </c>
      <c r="C41" s="28" t="s">
        <v>15</v>
      </c>
      <c r="D41" s="29">
        <v>12</v>
      </c>
      <c r="F41" s="44">
        <v>11.4</v>
      </c>
      <c r="G41" s="20">
        <f t="shared" si="5"/>
        <v>11</v>
      </c>
      <c r="I41" s="44">
        <v>11.3</v>
      </c>
      <c r="J41" s="20">
        <f t="shared" si="6"/>
        <v>7</v>
      </c>
      <c r="L41" s="44">
        <v>11.2</v>
      </c>
      <c r="M41" s="20">
        <f t="shared" si="9"/>
        <v>8</v>
      </c>
      <c r="O41" s="44">
        <v>11.1</v>
      </c>
      <c r="P41" s="20">
        <f t="shared" si="7"/>
        <v>10</v>
      </c>
      <c r="R41" s="40">
        <f t="shared" si="8"/>
        <v>45.000000000000007</v>
      </c>
    </row>
    <row r="42" spans="1:18" ht="18" customHeight="1" x14ac:dyDescent="0.25">
      <c r="A42" s="27" t="s">
        <v>183</v>
      </c>
      <c r="B42" s="27" t="s">
        <v>73</v>
      </c>
      <c r="C42" s="28" t="s">
        <v>15</v>
      </c>
      <c r="D42" s="29">
        <v>12</v>
      </c>
      <c r="F42" s="44">
        <v>11.65</v>
      </c>
      <c r="G42" s="20">
        <f t="shared" si="5"/>
        <v>7</v>
      </c>
      <c r="I42" s="44">
        <v>11.1</v>
      </c>
      <c r="J42" s="20">
        <f t="shared" si="6"/>
        <v>10</v>
      </c>
      <c r="L42" s="44">
        <v>10.8</v>
      </c>
      <c r="M42" s="20">
        <f t="shared" si="9"/>
        <v>12</v>
      </c>
      <c r="O42" s="44">
        <v>11.4</v>
      </c>
      <c r="P42" s="20">
        <f t="shared" si="7"/>
        <v>4</v>
      </c>
      <c r="R42" s="40">
        <f t="shared" si="8"/>
        <v>44.949999999999996</v>
      </c>
    </row>
    <row r="43" spans="1:18" ht="18" customHeight="1" x14ac:dyDescent="0.25">
      <c r="A43" s="27" t="s">
        <v>181</v>
      </c>
      <c r="B43" s="27" t="s">
        <v>73</v>
      </c>
      <c r="C43" s="28" t="s">
        <v>15</v>
      </c>
      <c r="D43" s="29">
        <v>12</v>
      </c>
      <c r="F43" s="44">
        <v>11.35</v>
      </c>
      <c r="G43" s="20">
        <f t="shared" si="5"/>
        <v>14</v>
      </c>
      <c r="I43" s="44">
        <v>11.4</v>
      </c>
      <c r="J43" s="20">
        <f t="shared" si="6"/>
        <v>5</v>
      </c>
      <c r="L43" s="44">
        <v>10.7</v>
      </c>
      <c r="M43" s="20">
        <f t="shared" si="9"/>
        <v>13</v>
      </c>
      <c r="O43" s="44">
        <v>11.35</v>
      </c>
      <c r="P43" s="20">
        <f t="shared" si="7"/>
        <v>5</v>
      </c>
      <c r="R43" s="40">
        <f t="shared" si="8"/>
        <v>44.800000000000004</v>
      </c>
    </row>
    <row r="44" spans="1:18" ht="18" customHeight="1" x14ac:dyDescent="0.25">
      <c r="A44" s="27" t="s">
        <v>176</v>
      </c>
      <c r="B44" s="27" t="s">
        <v>24</v>
      </c>
      <c r="C44" s="28" t="s">
        <v>15</v>
      </c>
      <c r="D44" s="29">
        <v>12</v>
      </c>
      <c r="F44" s="44">
        <v>11.7</v>
      </c>
      <c r="G44" s="20">
        <f t="shared" si="5"/>
        <v>5</v>
      </c>
      <c r="I44" s="44">
        <v>10.9</v>
      </c>
      <c r="J44" s="20">
        <f t="shared" si="6"/>
        <v>18</v>
      </c>
      <c r="L44" s="44">
        <v>9.9</v>
      </c>
      <c r="M44" s="20">
        <f t="shared" si="9"/>
        <v>16</v>
      </c>
      <c r="O44" s="44">
        <v>11.25</v>
      </c>
      <c r="P44" s="20">
        <f t="shared" si="7"/>
        <v>6</v>
      </c>
      <c r="R44" s="40">
        <f t="shared" si="8"/>
        <v>43.75</v>
      </c>
    </row>
    <row r="45" spans="1:18" ht="18" customHeight="1" x14ac:dyDescent="0.25">
      <c r="A45" s="27" t="s">
        <v>186</v>
      </c>
      <c r="B45" s="27" t="s">
        <v>41</v>
      </c>
      <c r="C45" s="28" t="s">
        <v>15</v>
      </c>
      <c r="D45" s="29">
        <v>12</v>
      </c>
      <c r="F45" s="44">
        <v>10</v>
      </c>
      <c r="G45" s="20">
        <f t="shared" si="5"/>
        <v>24</v>
      </c>
      <c r="I45" s="44">
        <v>11.95</v>
      </c>
      <c r="J45" s="20">
        <f t="shared" si="6"/>
        <v>1</v>
      </c>
      <c r="L45" s="44">
        <v>11.3</v>
      </c>
      <c r="M45" s="20">
        <f t="shared" si="9"/>
        <v>5</v>
      </c>
      <c r="O45" s="44">
        <v>10.25</v>
      </c>
      <c r="P45" s="20">
        <f t="shared" si="7"/>
        <v>17</v>
      </c>
      <c r="R45" s="40">
        <f t="shared" si="8"/>
        <v>43.5</v>
      </c>
    </row>
    <row r="46" spans="1:18" ht="18" customHeight="1" x14ac:dyDescent="0.25">
      <c r="A46" s="27" t="s">
        <v>173</v>
      </c>
      <c r="B46" s="27" t="s">
        <v>55</v>
      </c>
      <c r="C46" s="28" t="s">
        <v>15</v>
      </c>
      <c r="D46" s="29">
        <v>12</v>
      </c>
      <c r="F46" s="44">
        <v>10.95</v>
      </c>
      <c r="G46" s="20">
        <f t="shared" si="5"/>
        <v>16</v>
      </c>
      <c r="I46" s="44">
        <v>11.05</v>
      </c>
      <c r="J46" s="20">
        <f t="shared" si="6"/>
        <v>14</v>
      </c>
      <c r="L46" s="44">
        <v>10.1</v>
      </c>
      <c r="M46" s="20">
        <f t="shared" si="9"/>
        <v>15</v>
      </c>
      <c r="O46" s="44">
        <v>11.25</v>
      </c>
      <c r="P46" s="20">
        <f t="shared" si="7"/>
        <v>6</v>
      </c>
      <c r="R46" s="40">
        <f t="shared" si="8"/>
        <v>43.35</v>
      </c>
    </row>
    <row r="47" spans="1:18" ht="18" customHeight="1" x14ac:dyDescent="0.25">
      <c r="A47" s="27" t="s">
        <v>175</v>
      </c>
      <c r="B47" s="27" t="s">
        <v>24</v>
      </c>
      <c r="C47" s="28" t="s">
        <v>15</v>
      </c>
      <c r="D47" s="29">
        <v>12</v>
      </c>
      <c r="F47" s="44">
        <v>10.85</v>
      </c>
      <c r="G47" s="20">
        <f t="shared" si="5"/>
        <v>17</v>
      </c>
      <c r="I47" s="44">
        <v>11.7</v>
      </c>
      <c r="J47" s="20">
        <f t="shared" si="6"/>
        <v>2</v>
      </c>
      <c r="L47" s="44">
        <v>10.4</v>
      </c>
      <c r="M47" s="20">
        <f t="shared" si="9"/>
        <v>14</v>
      </c>
      <c r="O47" s="44">
        <v>10.15</v>
      </c>
      <c r="P47" s="20">
        <f t="shared" si="7"/>
        <v>18</v>
      </c>
      <c r="R47" s="40">
        <f t="shared" si="8"/>
        <v>43.099999999999994</v>
      </c>
    </row>
    <row r="48" spans="1:18" ht="18" customHeight="1" x14ac:dyDescent="0.25">
      <c r="A48" s="27" t="s">
        <v>172</v>
      </c>
      <c r="B48" s="27" t="s">
        <v>55</v>
      </c>
      <c r="C48" s="28" t="s">
        <v>15</v>
      </c>
      <c r="D48" s="29">
        <v>12</v>
      </c>
      <c r="F48" s="44">
        <v>10.7</v>
      </c>
      <c r="G48" s="20">
        <f t="shared" si="5"/>
        <v>20</v>
      </c>
      <c r="I48" s="44">
        <v>10.95</v>
      </c>
      <c r="J48" s="20">
        <f t="shared" si="6"/>
        <v>17</v>
      </c>
      <c r="L48" s="44">
        <v>10.9</v>
      </c>
      <c r="M48" s="20">
        <f t="shared" si="9"/>
        <v>11</v>
      </c>
      <c r="O48" s="44">
        <v>10.1</v>
      </c>
      <c r="P48" s="20">
        <f t="shared" si="7"/>
        <v>19</v>
      </c>
      <c r="R48" s="40">
        <f t="shared" si="8"/>
        <v>42.65</v>
      </c>
    </row>
    <row r="49" spans="1:18" ht="18" customHeight="1" x14ac:dyDescent="0.25">
      <c r="A49" s="27" t="s">
        <v>174</v>
      </c>
      <c r="B49" s="27" t="s">
        <v>55</v>
      </c>
      <c r="C49" s="28" t="s">
        <v>15</v>
      </c>
      <c r="D49" s="29">
        <v>12</v>
      </c>
      <c r="F49" s="44">
        <v>10.25</v>
      </c>
      <c r="G49" s="20">
        <f t="shared" si="5"/>
        <v>21</v>
      </c>
      <c r="I49" s="44">
        <v>11.35</v>
      </c>
      <c r="J49" s="20">
        <f t="shared" si="6"/>
        <v>6</v>
      </c>
      <c r="L49" s="44">
        <v>9.9</v>
      </c>
      <c r="M49" s="20">
        <f t="shared" si="9"/>
        <v>16</v>
      </c>
      <c r="O49" s="44">
        <v>10.35</v>
      </c>
      <c r="P49" s="20">
        <f t="shared" si="7"/>
        <v>16</v>
      </c>
      <c r="R49" s="40">
        <f t="shared" si="8"/>
        <v>41.85</v>
      </c>
    </row>
    <row r="50" spans="1:18" ht="18" customHeight="1" x14ac:dyDescent="0.25">
      <c r="A50" s="27" t="s">
        <v>180</v>
      </c>
      <c r="B50" s="27" t="s">
        <v>14</v>
      </c>
      <c r="C50" s="28" t="s">
        <v>15</v>
      </c>
      <c r="D50" s="29">
        <v>12</v>
      </c>
      <c r="F50" s="44">
        <v>11.45</v>
      </c>
      <c r="G50" s="20">
        <f t="shared" si="5"/>
        <v>9</v>
      </c>
      <c r="I50" s="44">
        <v>11.05</v>
      </c>
      <c r="J50" s="20">
        <f t="shared" si="6"/>
        <v>14</v>
      </c>
      <c r="L50" s="44">
        <v>8.1999999999999993</v>
      </c>
      <c r="M50" s="20">
        <f t="shared" si="9"/>
        <v>18</v>
      </c>
      <c r="O50" s="44">
        <v>10.6</v>
      </c>
      <c r="P50" s="20">
        <f t="shared" si="7"/>
        <v>15</v>
      </c>
      <c r="R50" s="40">
        <f t="shared" si="8"/>
        <v>41.3</v>
      </c>
    </row>
    <row r="51" spans="1:18" ht="18" customHeight="1" x14ac:dyDescent="0.25">
      <c r="A51" s="27" t="s">
        <v>182</v>
      </c>
      <c r="B51" s="27" t="s">
        <v>73</v>
      </c>
      <c r="C51" s="28" t="s">
        <v>15</v>
      </c>
      <c r="D51" s="29">
        <v>12</v>
      </c>
      <c r="F51" s="44">
        <v>11.5</v>
      </c>
      <c r="G51" s="20">
        <f t="shared" si="5"/>
        <v>8</v>
      </c>
      <c r="I51" s="44">
        <v>0</v>
      </c>
      <c r="J51" s="20" t="str">
        <f t="shared" si="6"/>
        <v/>
      </c>
      <c r="L51" s="44">
        <v>11.7</v>
      </c>
      <c r="M51" s="20">
        <f t="shared" si="9"/>
        <v>1</v>
      </c>
      <c r="O51" s="44">
        <v>11.25</v>
      </c>
      <c r="P51" s="20">
        <f t="shared" si="7"/>
        <v>6</v>
      </c>
      <c r="R51" s="40">
        <f t="shared" si="8"/>
        <v>34.450000000000003</v>
      </c>
    </row>
    <row r="52" spans="1:18" ht="18" customHeight="1" x14ac:dyDescent="0.25">
      <c r="A52" s="27" t="s">
        <v>193</v>
      </c>
      <c r="B52" s="27" t="s">
        <v>166</v>
      </c>
      <c r="C52" s="28" t="s">
        <v>15</v>
      </c>
      <c r="D52" s="29">
        <v>12</v>
      </c>
      <c r="F52" s="44">
        <v>11.95</v>
      </c>
      <c r="G52" s="20">
        <f t="shared" si="5"/>
        <v>3</v>
      </c>
      <c r="I52" s="44">
        <v>0</v>
      </c>
      <c r="J52" s="20" t="str">
        <f t="shared" si="6"/>
        <v/>
      </c>
      <c r="L52" s="44">
        <v>0</v>
      </c>
      <c r="M52" s="20" t="str">
        <f t="shared" si="9"/>
        <v/>
      </c>
      <c r="O52" s="44">
        <v>10.7</v>
      </c>
      <c r="P52" s="20">
        <f t="shared" si="7"/>
        <v>14</v>
      </c>
      <c r="R52" s="40">
        <f t="shared" si="8"/>
        <v>22.65</v>
      </c>
    </row>
    <row r="53" spans="1:18" ht="18" customHeight="1" x14ac:dyDescent="0.25">
      <c r="A53" s="27" t="s">
        <v>189</v>
      </c>
      <c r="B53" s="31" t="s">
        <v>43</v>
      </c>
      <c r="C53" s="28" t="s">
        <v>15</v>
      </c>
      <c r="D53" s="29">
        <v>12</v>
      </c>
      <c r="F53" s="44">
        <v>10.85</v>
      </c>
      <c r="G53" s="20">
        <f t="shared" si="5"/>
        <v>17</v>
      </c>
      <c r="I53" s="44">
        <v>11</v>
      </c>
      <c r="J53" s="20">
        <f t="shared" si="6"/>
        <v>16</v>
      </c>
      <c r="L53" s="44">
        <v>0</v>
      </c>
      <c r="M53" s="20" t="str">
        <f t="shared" si="9"/>
        <v/>
      </c>
      <c r="O53" s="44">
        <v>0</v>
      </c>
      <c r="P53" s="20" t="str">
        <f t="shared" si="7"/>
        <v/>
      </c>
      <c r="R53" s="40">
        <f t="shared" si="8"/>
        <v>21.85</v>
      </c>
    </row>
    <row r="54" spans="1:18" ht="18" customHeight="1" x14ac:dyDescent="0.25">
      <c r="A54" s="27" t="s">
        <v>194</v>
      </c>
      <c r="B54" s="27" t="s">
        <v>166</v>
      </c>
      <c r="C54" s="28" t="s">
        <v>15</v>
      </c>
      <c r="D54" s="29">
        <v>12</v>
      </c>
      <c r="F54" s="44">
        <v>11.05</v>
      </c>
      <c r="G54" s="20">
        <f t="shared" si="5"/>
        <v>15</v>
      </c>
      <c r="I54" s="44">
        <v>10.5</v>
      </c>
      <c r="J54" s="20">
        <f t="shared" si="6"/>
        <v>20</v>
      </c>
      <c r="L54" s="44">
        <v>0</v>
      </c>
      <c r="M54" s="20" t="str">
        <f t="shared" si="9"/>
        <v/>
      </c>
      <c r="O54" s="44">
        <v>0</v>
      </c>
      <c r="P54" s="20" t="str">
        <f t="shared" si="7"/>
        <v/>
      </c>
      <c r="R54" s="40">
        <f t="shared" si="8"/>
        <v>21.55</v>
      </c>
    </row>
    <row r="55" spans="1:18" ht="18" customHeight="1" x14ac:dyDescent="0.25">
      <c r="A55" s="27" t="s">
        <v>191</v>
      </c>
      <c r="B55" s="27" t="s">
        <v>166</v>
      </c>
      <c r="C55" s="28" t="s">
        <v>15</v>
      </c>
      <c r="D55" s="29">
        <v>12</v>
      </c>
      <c r="F55" s="44">
        <v>10.25</v>
      </c>
      <c r="G55" s="20">
        <f t="shared" si="5"/>
        <v>21</v>
      </c>
      <c r="I55" s="44">
        <v>10.9</v>
      </c>
      <c r="J55" s="20">
        <f t="shared" si="6"/>
        <v>18</v>
      </c>
      <c r="L55" s="44">
        <v>0</v>
      </c>
      <c r="M55" s="20" t="str">
        <f t="shared" si="9"/>
        <v/>
      </c>
      <c r="O55" s="44">
        <v>0</v>
      </c>
      <c r="P55" s="20" t="str">
        <f t="shared" si="7"/>
        <v/>
      </c>
      <c r="R55" s="40">
        <f t="shared" si="8"/>
        <v>21.15</v>
      </c>
    </row>
    <row r="56" spans="1:18" ht="18" customHeight="1" x14ac:dyDescent="0.25">
      <c r="A56" s="31" t="s">
        <v>195</v>
      </c>
      <c r="B56" s="31" t="s">
        <v>49</v>
      </c>
      <c r="C56" s="28" t="s">
        <v>15</v>
      </c>
      <c r="D56" s="32">
        <v>12</v>
      </c>
      <c r="F56" s="44">
        <v>10.039999999999999</v>
      </c>
      <c r="G56" s="20">
        <f t="shared" si="5"/>
        <v>23</v>
      </c>
      <c r="I56" s="44">
        <v>10.3</v>
      </c>
      <c r="J56" s="20">
        <f t="shared" si="6"/>
        <v>21</v>
      </c>
      <c r="L56" s="44">
        <v>0</v>
      </c>
      <c r="M56" s="20" t="str">
        <f t="shared" si="9"/>
        <v/>
      </c>
      <c r="O56" s="44">
        <v>0</v>
      </c>
      <c r="P56" s="20" t="str">
        <f t="shared" si="7"/>
        <v/>
      </c>
      <c r="R56" s="40">
        <f t="shared" si="8"/>
        <v>20.34</v>
      </c>
    </row>
    <row r="57" spans="1:18" ht="18" customHeight="1" x14ac:dyDescent="0.25">
      <c r="A57" s="27" t="s">
        <v>192</v>
      </c>
      <c r="B57" s="27" t="s">
        <v>166</v>
      </c>
      <c r="C57" s="28" t="s">
        <v>15</v>
      </c>
      <c r="D57" s="29">
        <v>12</v>
      </c>
      <c r="F57" s="44">
        <v>9.5</v>
      </c>
      <c r="G57" s="20">
        <f t="shared" si="5"/>
        <v>25</v>
      </c>
      <c r="I57" s="44">
        <v>0</v>
      </c>
      <c r="J57" s="20" t="str">
        <f t="shared" si="6"/>
        <v/>
      </c>
      <c r="L57" s="44">
        <v>0</v>
      </c>
      <c r="M57" s="20" t="str">
        <f t="shared" si="9"/>
        <v/>
      </c>
      <c r="O57" s="44">
        <v>9.6</v>
      </c>
      <c r="P57" s="20">
        <f t="shared" si="7"/>
        <v>20</v>
      </c>
      <c r="R57" s="40">
        <f t="shared" si="8"/>
        <v>19.100000000000001</v>
      </c>
    </row>
    <row r="58" spans="1:18" ht="18" customHeight="1" x14ac:dyDescent="0.25">
      <c r="A58" s="31" t="s">
        <v>196</v>
      </c>
      <c r="B58" s="31" t="s">
        <v>49</v>
      </c>
      <c r="C58" s="28" t="s">
        <v>15</v>
      </c>
      <c r="D58" s="32">
        <v>12</v>
      </c>
      <c r="F58" s="44">
        <v>10.8</v>
      </c>
      <c r="G58" s="20">
        <f t="shared" si="5"/>
        <v>19</v>
      </c>
      <c r="I58" s="44">
        <v>0</v>
      </c>
      <c r="J58" s="20" t="str">
        <f t="shared" si="6"/>
        <v/>
      </c>
      <c r="L58" s="44">
        <v>0</v>
      </c>
      <c r="M58" s="20" t="str">
        <f t="shared" si="9"/>
        <v/>
      </c>
      <c r="O58" s="44">
        <v>0</v>
      </c>
      <c r="P58" s="20" t="str">
        <f t="shared" si="7"/>
        <v/>
      </c>
      <c r="R58" s="40">
        <f t="shared" si="8"/>
        <v>10.8</v>
      </c>
    </row>
    <row r="59" spans="1:18" ht="18" customHeight="1" x14ac:dyDescent="0.25">
      <c r="A59" s="27" t="s">
        <v>171</v>
      </c>
      <c r="B59" s="27" t="s">
        <v>22</v>
      </c>
      <c r="C59" s="28" t="s">
        <v>15</v>
      </c>
      <c r="D59" s="29">
        <v>12</v>
      </c>
      <c r="F59" s="44">
        <v>0</v>
      </c>
      <c r="G59" s="20" t="str">
        <f t="shared" si="5"/>
        <v/>
      </c>
      <c r="I59" s="44">
        <v>0</v>
      </c>
      <c r="J59" s="20" t="str">
        <f t="shared" si="6"/>
        <v/>
      </c>
      <c r="L59" s="44">
        <v>0</v>
      </c>
      <c r="M59" s="20" t="str">
        <f t="shared" si="9"/>
        <v/>
      </c>
      <c r="O59" s="44">
        <v>0</v>
      </c>
      <c r="P59" s="20" t="str">
        <f t="shared" si="7"/>
        <v/>
      </c>
      <c r="R59" s="40">
        <f t="shared" si="8"/>
        <v>0</v>
      </c>
    </row>
    <row r="60" spans="1:18" ht="18" customHeight="1" x14ac:dyDescent="0.25">
      <c r="A60" s="10"/>
      <c r="B60" s="10"/>
      <c r="C60" s="9"/>
      <c r="D60" s="11"/>
    </row>
    <row r="61" spans="1:18" s="1" customFormat="1" ht="18" customHeight="1" x14ac:dyDescent="0.25">
      <c r="A61" s="64" t="s">
        <v>12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  <row r="62" spans="1:18" s="1" customFormat="1" ht="18" customHeight="1" x14ac:dyDescent="0.25">
      <c r="A62" s="65" t="s">
        <v>0</v>
      </c>
      <c r="B62" s="65" t="s">
        <v>1</v>
      </c>
      <c r="C62" s="64" t="s">
        <v>2</v>
      </c>
      <c r="D62" s="66" t="s">
        <v>3</v>
      </c>
      <c r="E62" s="2"/>
      <c r="F62" s="67" t="s">
        <v>4</v>
      </c>
      <c r="G62" s="61" t="s">
        <v>5</v>
      </c>
      <c r="H62" s="3"/>
      <c r="I62" s="67" t="s">
        <v>6</v>
      </c>
      <c r="J62" s="61" t="s">
        <v>5</v>
      </c>
      <c r="K62" s="3"/>
      <c r="L62" s="4" t="s">
        <v>7</v>
      </c>
      <c r="M62" s="61" t="s">
        <v>5</v>
      </c>
      <c r="N62" s="3"/>
      <c r="O62" s="4" t="s">
        <v>8</v>
      </c>
      <c r="P62" s="61" t="s">
        <v>5</v>
      </c>
      <c r="Q62" s="3"/>
      <c r="R62" s="62" t="s">
        <v>9</v>
      </c>
    </row>
    <row r="63" spans="1:18" s="1" customFormat="1" ht="18" customHeight="1" x14ac:dyDescent="0.25">
      <c r="A63" s="65"/>
      <c r="B63" s="65"/>
      <c r="C63" s="64"/>
      <c r="D63" s="66"/>
      <c r="E63" s="2"/>
      <c r="F63" s="67"/>
      <c r="G63" s="61"/>
      <c r="H63" s="3"/>
      <c r="I63" s="67"/>
      <c r="J63" s="61"/>
      <c r="K63" s="3"/>
      <c r="L63" s="4" t="s">
        <v>10</v>
      </c>
      <c r="M63" s="61"/>
      <c r="N63" s="3"/>
      <c r="O63" s="4" t="s">
        <v>11</v>
      </c>
      <c r="P63" s="61"/>
      <c r="Q63" s="3"/>
      <c r="R63" s="63"/>
    </row>
    <row r="64" spans="1:18" ht="18" customHeight="1" x14ac:dyDescent="0.25">
      <c r="A64" s="57" t="s">
        <v>197</v>
      </c>
      <c r="B64" s="33" t="s">
        <v>24</v>
      </c>
      <c r="C64" s="34" t="s">
        <v>15</v>
      </c>
      <c r="D64" s="35">
        <v>13</v>
      </c>
      <c r="F64" s="44">
        <v>12.5</v>
      </c>
      <c r="G64" s="20">
        <f t="shared" ref="G64:G80" si="10">IF(F64=0,"",RANK(F64,F$64:F$80))</f>
        <v>2</v>
      </c>
      <c r="I64" s="44">
        <v>11.1</v>
      </c>
      <c r="J64" s="20">
        <f>IF(I64=0,"",RANK(I64,I$64:I$80))</f>
        <v>11</v>
      </c>
      <c r="L64" s="44">
        <v>11.7</v>
      </c>
      <c r="M64" s="20">
        <f t="shared" ref="M64:M80" si="11">IF(L64=0,"",RANK(L64,L$64:L$80))</f>
        <v>2</v>
      </c>
      <c r="O64" s="44">
        <v>12.5</v>
      </c>
      <c r="P64" s="20">
        <f t="shared" ref="P64:P80" si="12">IF(O64=0,"",RANK(O64,O$64:O$80))</f>
        <v>2</v>
      </c>
      <c r="R64" s="40">
        <f t="shared" ref="R64:R80" si="13">SUM(F64+I64+L64+O64)</f>
        <v>47.8</v>
      </c>
    </row>
    <row r="65" spans="1:18" ht="18" customHeight="1" x14ac:dyDescent="0.25">
      <c r="A65" s="57" t="s">
        <v>203</v>
      </c>
      <c r="B65" s="33" t="s">
        <v>73</v>
      </c>
      <c r="C65" s="34" t="s">
        <v>15</v>
      </c>
      <c r="D65" s="35">
        <v>13</v>
      </c>
      <c r="F65" s="44">
        <v>12</v>
      </c>
      <c r="G65" s="20">
        <f t="shared" si="10"/>
        <v>5</v>
      </c>
      <c r="I65" s="44">
        <v>11.2</v>
      </c>
      <c r="J65" s="20">
        <f>IF(I65=0,"",RANK(I65,I$64:I$80))</f>
        <v>8</v>
      </c>
      <c r="L65" s="44">
        <v>11.6</v>
      </c>
      <c r="M65" s="20">
        <f t="shared" si="11"/>
        <v>3</v>
      </c>
      <c r="O65" s="44">
        <v>12.8</v>
      </c>
      <c r="P65" s="20">
        <f t="shared" si="12"/>
        <v>1</v>
      </c>
      <c r="R65" s="40">
        <f t="shared" si="13"/>
        <v>47.599999999999994</v>
      </c>
    </row>
    <row r="66" spans="1:18" ht="18" customHeight="1" x14ac:dyDescent="0.25">
      <c r="A66" s="57" t="s">
        <v>204</v>
      </c>
      <c r="B66" s="33" t="s">
        <v>32</v>
      </c>
      <c r="C66" s="34" t="s">
        <v>15</v>
      </c>
      <c r="D66" s="35">
        <v>13</v>
      </c>
      <c r="F66" s="44">
        <v>11.2</v>
      </c>
      <c r="G66" s="20">
        <f t="shared" si="10"/>
        <v>10</v>
      </c>
      <c r="I66" s="44">
        <v>11.6</v>
      </c>
      <c r="J66" s="20">
        <f>IF(I66=0,"",RANK(I66,I$64:I$80))</f>
        <v>1</v>
      </c>
      <c r="L66" s="44">
        <v>12.6</v>
      </c>
      <c r="M66" s="20">
        <f t="shared" si="11"/>
        <v>1</v>
      </c>
      <c r="O66" s="44">
        <v>11.8</v>
      </c>
      <c r="P66" s="20">
        <f t="shared" si="12"/>
        <v>7</v>
      </c>
      <c r="R66" s="40">
        <f t="shared" si="13"/>
        <v>47.2</v>
      </c>
    </row>
    <row r="67" spans="1:18" ht="18" customHeight="1" x14ac:dyDescent="0.25">
      <c r="A67" s="57" t="s">
        <v>200</v>
      </c>
      <c r="B67" s="33" t="s">
        <v>30</v>
      </c>
      <c r="C67" s="34" t="s">
        <v>15</v>
      </c>
      <c r="D67" s="35">
        <v>13</v>
      </c>
      <c r="F67" s="44">
        <v>13</v>
      </c>
      <c r="G67" s="20">
        <f t="shared" si="10"/>
        <v>1</v>
      </c>
      <c r="I67" s="44">
        <v>11.2</v>
      </c>
      <c r="J67" s="20">
        <f>IF(I67=0,"",RANK(I67,I$64:I$80))</f>
        <v>8</v>
      </c>
      <c r="L67" s="44">
        <v>11.6</v>
      </c>
      <c r="M67" s="20">
        <f t="shared" si="11"/>
        <v>3</v>
      </c>
      <c r="O67" s="44">
        <v>11.4</v>
      </c>
      <c r="P67" s="20">
        <f t="shared" si="12"/>
        <v>10</v>
      </c>
      <c r="R67" s="40">
        <f t="shared" si="13"/>
        <v>47.199999999999996</v>
      </c>
    </row>
    <row r="68" spans="1:18" ht="18" customHeight="1" x14ac:dyDescent="0.25">
      <c r="A68" s="57" t="s">
        <v>208</v>
      </c>
      <c r="B68" s="33" t="s">
        <v>19</v>
      </c>
      <c r="C68" s="34" t="s">
        <v>15</v>
      </c>
      <c r="D68" s="34">
        <v>13</v>
      </c>
      <c r="F68" s="44">
        <v>12</v>
      </c>
      <c r="G68" s="20">
        <f t="shared" si="10"/>
        <v>5</v>
      </c>
      <c r="I68" s="44">
        <v>11.6</v>
      </c>
      <c r="J68" s="20">
        <f>IF(I68=0,"",RANK(I68,I$64:I$80))</f>
        <v>1</v>
      </c>
      <c r="L68" s="44">
        <v>11.2</v>
      </c>
      <c r="M68" s="20">
        <f t="shared" si="11"/>
        <v>8</v>
      </c>
      <c r="O68" s="44">
        <v>12.1</v>
      </c>
      <c r="P68" s="20">
        <f t="shared" si="12"/>
        <v>4</v>
      </c>
      <c r="R68" s="40">
        <f t="shared" si="13"/>
        <v>46.9</v>
      </c>
    </row>
    <row r="69" spans="1:18" ht="18" customHeight="1" x14ac:dyDescent="0.25">
      <c r="A69" s="57" t="s">
        <v>210</v>
      </c>
      <c r="B69" s="33" t="s">
        <v>19</v>
      </c>
      <c r="C69" s="34" t="s">
        <v>15</v>
      </c>
      <c r="D69" s="34">
        <v>13</v>
      </c>
      <c r="F69" s="44">
        <v>10.9</v>
      </c>
      <c r="G69" s="20">
        <f t="shared" si="10"/>
        <v>11</v>
      </c>
      <c r="I69" s="44">
        <v>11.5</v>
      </c>
      <c r="J69" s="20">
        <v>2</v>
      </c>
      <c r="L69" s="44">
        <v>11.5</v>
      </c>
      <c r="M69" s="20">
        <f t="shared" si="11"/>
        <v>5</v>
      </c>
      <c r="O69" s="44">
        <v>12.2</v>
      </c>
      <c r="P69" s="20">
        <f t="shared" si="12"/>
        <v>3</v>
      </c>
      <c r="R69" s="40">
        <f t="shared" si="13"/>
        <v>46.099999999999994</v>
      </c>
    </row>
    <row r="70" spans="1:18" ht="18" customHeight="1" x14ac:dyDescent="0.25">
      <c r="A70" s="33" t="s">
        <v>201</v>
      </c>
      <c r="B70" s="33" t="s">
        <v>30</v>
      </c>
      <c r="C70" s="34" t="s">
        <v>15</v>
      </c>
      <c r="D70" s="35">
        <v>13</v>
      </c>
      <c r="F70" s="44">
        <v>12.1</v>
      </c>
      <c r="G70" s="20">
        <f t="shared" si="10"/>
        <v>4</v>
      </c>
      <c r="I70" s="44">
        <v>10.95</v>
      </c>
      <c r="J70" s="20">
        <f>IF(I70=0,"",RANK(I70,I$64:I$80))</f>
        <v>14</v>
      </c>
      <c r="L70" s="44">
        <v>11.3</v>
      </c>
      <c r="M70" s="20">
        <f t="shared" si="11"/>
        <v>7</v>
      </c>
      <c r="O70" s="44">
        <v>11.6</v>
      </c>
      <c r="P70" s="20">
        <f t="shared" si="12"/>
        <v>8</v>
      </c>
      <c r="R70" s="40">
        <f t="shared" si="13"/>
        <v>45.949999999999996</v>
      </c>
    </row>
    <row r="71" spans="1:18" ht="18" customHeight="1" x14ac:dyDescent="0.25">
      <c r="A71" s="33" t="s">
        <v>198</v>
      </c>
      <c r="B71" s="33" t="s">
        <v>24</v>
      </c>
      <c r="C71" s="34" t="s">
        <v>15</v>
      </c>
      <c r="D71" s="35">
        <v>13</v>
      </c>
      <c r="F71" s="44">
        <v>11.8</v>
      </c>
      <c r="G71" s="20">
        <f t="shared" si="10"/>
        <v>8</v>
      </c>
      <c r="I71" s="44">
        <v>11.45</v>
      </c>
      <c r="J71" s="20">
        <v>3</v>
      </c>
      <c r="L71" s="44">
        <v>10.5</v>
      </c>
      <c r="M71" s="20">
        <f t="shared" si="11"/>
        <v>14</v>
      </c>
      <c r="O71" s="44">
        <v>12</v>
      </c>
      <c r="P71" s="20">
        <f t="shared" si="12"/>
        <v>5</v>
      </c>
      <c r="R71" s="40">
        <f t="shared" si="13"/>
        <v>45.75</v>
      </c>
    </row>
    <row r="72" spans="1:18" ht="18" customHeight="1" x14ac:dyDescent="0.25">
      <c r="A72" s="33" t="s">
        <v>199</v>
      </c>
      <c r="B72" s="33" t="s">
        <v>30</v>
      </c>
      <c r="C72" s="34" t="s">
        <v>15</v>
      </c>
      <c r="D72" s="35">
        <v>13</v>
      </c>
      <c r="F72" s="44">
        <v>11.9</v>
      </c>
      <c r="G72" s="20">
        <f t="shared" si="10"/>
        <v>7</v>
      </c>
      <c r="I72" s="44">
        <v>11.1</v>
      </c>
      <c r="J72" s="20">
        <f t="shared" ref="J72:J80" si="14">IF(I72=0,"",RANK(I72,I$64:I$80))</f>
        <v>11</v>
      </c>
      <c r="L72" s="44">
        <v>10.3</v>
      </c>
      <c r="M72" s="20">
        <f t="shared" si="11"/>
        <v>15</v>
      </c>
      <c r="O72" s="44">
        <v>11.4</v>
      </c>
      <c r="P72" s="20">
        <f t="shared" si="12"/>
        <v>10</v>
      </c>
      <c r="R72" s="40">
        <f t="shared" si="13"/>
        <v>44.699999999999996</v>
      </c>
    </row>
    <row r="73" spans="1:18" ht="18" customHeight="1" x14ac:dyDescent="0.25">
      <c r="A73" s="33" t="s">
        <v>202</v>
      </c>
      <c r="B73" s="33" t="s">
        <v>71</v>
      </c>
      <c r="C73" s="34" t="s">
        <v>15</v>
      </c>
      <c r="D73" s="35">
        <v>13</v>
      </c>
      <c r="F73" s="44">
        <v>10.1</v>
      </c>
      <c r="G73" s="20">
        <f t="shared" si="10"/>
        <v>14</v>
      </c>
      <c r="I73" s="44">
        <v>11.3</v>
      </c>
      <c r="J73" s="20">
        <f t="shared" si="14"/>
        <v>6</v>
      </c>
      <c r="L73" s="44">
        <v>11.35</v>
      </c>
      <c r="M73" s="20">
        <f t="shared" si="11"/>
        <v>6</v>
      </c>
      <c r="O73" s="44">
        <v>11.9</v>
      </c>
      <c r="P73" s="20">
        <f t="shared" si="12"/>
        <v>6</v>
      </c>
      <c r="R73" s="40">
        <f t="shared" si="13"/>
        <v>44.65</v>
      </c>
    </row>
    <row r="74" spans="1:18" ht="18" customHeight="1" x14ac:dyDescent="0.25">
      <c r="A74" s="36" t="s">
        <v>207</v>
      </c>
      <c r="B74" s="36" t="s">
        <v>17</v>
      </c>
      <c r="C74" s="34" t="s">
        <v>15</v>
      </c>
      <c r="D74" s="35">
        <v>13</v>
      </c>
      <c r="F74" s="44">
        <v>12.2</v>
      </c>
      <c r="G74" s="20">
        <f t="shared" si="10"/>
        <v>3</v>
      </c>
      <c r="I74" s="44">
        <v>11.4</v>
      </c>
      <c r="J74" s="20">
        <f t="shared" si="14"/>
        <v>5</v>
      </c>
      <c r="L74" s="44">
        <v>10.75</v>
      </c>
      <c r="M74" s="20">
        <f t="shared" si="11"/>
        <v>11</v>
      </c>
      <c r="O74" s="44">
        <v>9.4</v>
      </c>
      <c r="P74" s="20">
        <f t="shared" si="12"/>
        <v>14</v>
      </c>
      <c r="R74" s="40">
        <f t="shared" si="13"/>
        <v>43.75</v>
      </c>
    </row>
    <row r="75" spans="1:18" ht="18" customHeight="1" x14ac:dyDescent="0.25">
      <c r="A75" s="33" t="s">
        <v>209</v>
      </c>
      <c r="B75" s="33" t="s">
        <v>19</v>
      </c>
      <c r="C75" s="34" t="s">
        <v>15</v>
      </c>
      <c r="D75" s="34">
        <v>13</v>
      </c>
      <c r="F75" s="44">
        <v>10.4</v>
      </c>
      <c r="G75" s="20">
        <f t="shared" si="10"/>
        <v>12</v>
      </c>
      <c r="I75" s="44">
        <v>11.1</v>
      </c>
      <c r="J75" s="20">
        <f t="shared" si="14"/>
        <v>11</v>
      </c>
      <c r="L75" s="44">
        <v>10.6</v>
      </c>
      <c r="M75" s="20">
        <f t="shared" si="11"/>
        <v>13</v>
      </c>
      <c r="O75" s="44">
        <v>11.6</v>
      </c>
      <c r="P75" s="20">
        <f t="shared" si="12"/>
        <v>8</v>
      </c>
      <c r="R75" s="40">
        <f t="shared" si="13"/>
        <v>43.7</v>
      </c>
    </row>
    <row r="76" spans="1:18" ht="18" customHeight="1" x14ac:dyDescent="0.25">
      <c r="A76" s="33" t="s">
        <v>213</v>
      </c>
      <c r="B76" s="33" t="s">
        <v>51</v>
      </c>
      <c r="C76" s="34" t="s">
        <v>15</v>
      </c>
      <c r="D76" s="35">
        <v>13</v>
      </c>
      <c r="F76" s="44">
        <v>10.3</v>
      </c>
      <c r="G76" s="20">
        <f t="shared" si="10"/>
        <v>13</v>
      </c>
      <c r="I76" s="44">
        <v>11.2</v>
      </c>
      <c r="J76" s="20">
        <f t="shared" si="14"/>
        <v>8</v>
      </c>
      <c r="L76" s="44">
        <v>11</v>
      </c>
      <c r="M76" s="20">
        <f t="shared" si="11"/>
        <v>10</v>
      </c>
      <c r="O76" s="44">
        <v>11</v>
      </c>
      <c r="P76" s="20">
        <f t="shared" si="12"/>
        <v>13</v>
      </c>
      <c r="R76" s="40">
        <f t="shared" si="13"/>
        <v>43.5</v>
      </c>
    </row>
    <row r="77" spans="1:18" ht="18" customHeight="1" x14ac:dyDescent="0.25">
      <c r="A77" s="33" t="s">
        <v>212</v>
      </c>
      <c r="B77" s="33" t="s">
        <v>51</v>
      </c>
      <c r="C77" s="34" t="s">
        <v>15</v>
      </c>
      <c r="D77" s="35">
        <v>13</v>
      </c>
      <c r="F77" s="44">
        <v>9.9</v>
      </c>
      <c r="G77" s="20">
        <f t="shared" si="10"/>
        <v>15</v>
      </c>
      <c r="I77" s="44">
        <v>10.35</v>
      </c>
      <c r="J77" s="20">
        <f t="shared" si="14"/>
        <v>15</v>
      </c>
      <c r="L77" s="44">
        <v>11.1</v>
      </c>
      <c r="M77" s="20">
        <f t="shared" si="11"/>
        <v>9</v>
      </c>
      <c r="O77" s="44">
        <v>0.1</v>
      </c>
      <c r="P77" s="20">
        <f t="shared" si="12"/>
        <v>15</v>
      </c>
      <c r="R77" s="40">
        <f t="shared" si="13"/>
        <v>31.450000000000003</v>
      </c>
    </row>
    <row r="78" spans="1:18" ht="18" customHeight="1" x14ac:dyDescent="0.25">
      <c r="A78" s="33" t="s">
        <v>211</v>
      </c>
      <c r="B78" s="33" t="s">
        <v>166</v>
      </c>
      <c r="C78" s="34" t="s">
        <v>15</v>
      </c>
      <c r="D78" s="35">
        <v>13</v>
      </c>
      <c r="F78" s="44">
        <v>11.5</v>
      </c>
      <c r="G78" s="20">
        <f t="shared" si="10"/>
        <v>9</v>
      </c>
      <c r="I78" s="44">
        <v>0</v>
      </c>
      <c r="J78" s="20" t="str">
        <f t="shared" si="14"/>
        <v/>
      </c>
      <c r="L78" s="44">
        <v>0</v>
      </c>
      <c r="M78" s="20" t="str">
        <f t="shared" si="11"/>
        <v/>
      </c>
      <c r="O78" s="44">
        <v>11.2</v>
      </c>
      <c r="P78" s="20">
        <f t="shared" si="12"/>
        <v>12</v>
      </c>
      <c r="R78" s="40">
        <f t="shared" si="13"/>
        <v>22.7</v>
      </c>
    </row>
    <row r="79" spans="1:18" ht="18" customHeight="1" x14ac:dyDescent="0.25">
      <c r="A79" s="33" t="s">
        <v>206</v>
      </c>
      <c r="B79" s="33" t="s">
        <v>37</v>
      </c>
      <c r="C79" s="34" t="s">
        <v>15</v>
      </c>
      <c r="D79" s="35">
        <v>13</v>
      </c>
      <c r="F79" s="44">
        <v>0</v>
      </c>
      <c r="G79" s="20" t="str">
        <f t="shared" si="10"/>
        <v/>
      </c>
      <c r="I79" s="44">
        <v>11.3</v>
      </c>
      <c r="J79" s="20">
        <f t="shared" si="14"/>
        <v>6</v>
      </c>
      <c r="L79" s="44">
        <v>10.7</v>
      </c>
      <c r="M79" s="20">
        <f t="shared" si="11"/>
        <v>12</v>
      </c>
      <c r="O79" s="44">
        <v>0</v>
      </c>
      <c r="P79" s="20" t="str">
        <f t="shared" si="12"/>
        <v/>
      </c>
      <c r="R79" s="40">
        <f t="shared" si="13"/>
        <v>22</v>
      </c>
    </row>
    <row r="80" spans="1:18" ht="18" customHeight="1" x14ac:dyDescent="0.25">
      <c r="A80" s="33" t="s">
        <v>205</v>
      </c>
      <c r="B80" s="33" t="s">
        <v>35</v>
      </c>
      <c r="C80" s="34" t="s">
        <v>15</v>
      </c>
      <c r="D80" s="35">
        <v>13</v>
      </c>
      <c r="F80" s="44">
        <v>0</v>
      </c>
      <c r="G80" s="20" t="str">
        <f t="shared" si="10"/>
        <v/>
      </c>
      <c r="I80" s="44">
        <v>0</v>
      </c>
      <c r="J80" s="20" t="str">
        <f t="shared" si="14"/>
        <v/>
      </c>
      <c r="L80" s="44">
        <v>0</v>
      </c>
      <c r="M80" s="20" t="str">
        <f t="shared" si="11"/>
        <v/>
      </c>
      <c r="O80" s="44">
        <v>0</v>
      </c>
      <c r="P80" s="20" t="str">
        <f t="shared" si="12"/>
        <v/>
      </c>
      <c r="R80" s="40">
        <f t="shared" si="13"/>
        <v>0</v>
      </c>
    </row>
    <row r="81" spans="1:18" ht="18" customHeight="1" x14ac:dyDescent="0.25">
      <c r="A81" s="12"/>
      <c r="B81" s="12"/>
      <c r="C81" s="13"/>
      <c r="D81" s="14"/>
    </row>
    <row r="82" spans="1:18" ht="18" customHeight="1" x14ac:dyDescent="0.25">
      <c r="A82" s="12"/>
      <c r="B82" s="12"/>
      <c r="C82" s="13"/>
      <c r="D82" s="14"/>
    </row>
    <row r="83" spans="1:18" ht="18" customHeight="1" x14ac:dyDescent="0.25">
      <c r="A83" s="64" t="s">
        <v>12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</row>
    <row r="84" spans="1:18" ht="18" customHeight="1" x14ac:dyDescent="0.25">
      <c r="A84" s="65" t="s">
        <v>0</v>
      </c>
      <c r="B84" s="65" t="s">
        <v>1</v>
      </c>
      <c r="C84" s="64" t="s">
        <v>2</v>
      </c>
      <c r="D84" s="66" t="s">
        <v>3</v>
      </c>
      <c r="E84" s="2"/>
      <c r="F84" s="67" t="s">
        <v>4</v>
      </c>
      <c r="G84" s="61" t="s">
        <v>5</v>
      </c>
      <c r="H84" s="3"/>
      <c r="I84" s="67" t="s">
        <v>6</v>
      </c>
      <c r="J84" s="61" t="s">
        <v>5</v>
      </c>
      <c r="K84" s="3"/>
      <c r="L84" s="4" t="s">
        <v>7</v>
      </c>
      <c r="M84" s="61" t="s">
        <v>5</v>
      </c>
      <c r="N84" s="3"/>
      <c r="O84" s="4" t="s">
        <v>8</v>
      </c>
      <c r="P84" s="61" t="s">
        <v>5</v>
      </c>
      <c r="Q84" s="3"/>
      <c r="R84" s="62" t="s">
        <v>9</v>
      </c>
    </row>
    <row r="85" spans="1:18" ht="18" customHeight="1" x14ac:dyDescent="0.25">
      <c r="A85" s="65"/>
      <c r="B85" s="65"/>
      <c r="C85" s="64"/>
      <c r="D85" s="66"/>
      <c r="E85" s="2"/>
      <c r="F85" s="67"/>
      <c r="G85" s="61"/>
      <c r="H85" s="3"/>
      <c r="I85" s="67"/>
      <c r="J85" s="61"/>
      <c r="K85" s="3"/>
      <c r="L85" s="4" t="s">
        <v>10</v>
      </c>
      <c r="M85" s="61"/>
      <c r="N85" s="3"/>
      <c r="O85" s="4" t="s">
        <v>11</v>
      </c>
      <c r="P85" s="61"/>
      <c r="Q85" s="3"/>
      <c r="R85" s="63"/>
    </row>
    <row r="86" spans="1:18" ht="17.45" customHeight="1" x14ac:dyDescent="0.25">
      <c r="A86" s="57" t="s">
        <v>224</v>
      </c>
      <c r="B86" s="33" t="s">
        <v>19</v>
      </c>
      <c r="C86" s="34" t="s">
        <v>15</v>
      </c>
      <c r="D86" s="34">
        <v>14</v>
      </c>
      <c r="F86" s="44">
        <v>12.1</v>
      </c>
      <c r="G86" s="20">
        <f t="shared" ref="G86:G102" si="15">IF(F86=0,"",RANK(F86,F$86:F$102))</f>
        <v>6</v>
      </c>
      <c r="I86" s="44">
        <v>11.65</v>
      </c>
      <c r="J86" s="20">
        <f t="shared" ref="J86:J102" si="16">IF(I86=0,"",RANK(I86,I$86:I$102))</f>
        <v>1</v>
      </c>
      <c r="L86" s="44">
        <v>11.25</v>
      </c>
      <c r="M86" s="20">
        <f t="shared" ref="M86:M102" si="17">IF(L86=0,"",RANK(L86,L$86:L$102))</f>
        <v>6</v>
      </c>
      <c r="O86" s="44">
        <v>12.7</v>
      </c>
      <c r="P86" s="20">
        <f t="shared" ref="P86:P102" si="18">IF(O86=0,"",RANK(O86,O$86:O$102))</f>
        <v>2</v>
      </c>
      <c r="R86" s="40">
        <f t="shared" ref="R86:R102" si="19">SUM(F86+I86+L86+O86)</f>
        <v>47.7</v>
      </c>
    </row>
    <row r="87" spans="1:18" ht="17.45" customHeight="1" x14ac:dyDescent="0.25">
      <c r="A87" s="57" t="s">
        <v>225</v>
      </c>
      <c r="B87" s="33" t="s">
        <v>19</v>
      </c>
      <c r="C87" s="34" t="s">
        <v>15</v>
      </c>
      <c r="D87" s="34">
        <v>14</v>
      </c>
      <c r="F87" s="44">
        <v>11.7</v>
      </c>
      <c r="G87" s="20">
        <f t="shared" si="15"/>
        <v>8</v>
      </c>
      <c r="I87" s="44">
        <v>11.3</v>
      </c>
      <c r="J87" s="20">
        <f t="shared" si="16"/>
        <v>5</v>
      </c>
      <c r="L87" s="44">
        <v>12.4</v>
      </c>
      <c r="M87" s="20">
        <f t="shared" si="17"/>
        <v>1</v>
      </c>
      <c r="O87" s="44">
        <v>12.3</v>
      </c>
      <c r="P87" s="20">
        <f t="shared" si="18"/>
        <v>4</v>
      </c>
      <c r="R87" s="40">
        <f t="shared" si="19"/>
        <v>47.7</v>
      </c>
    </row>
    <row r="88" spans="1:18" ht="17.45" customHeight="1" x14ac:dyDescent="0.25">
      <c r="A88" s="57" t="s">
        <v>227</v>
      </c>
      <c r="B88" s="33" t="s">
        <v>19</v>
      </c>
      <c r="C88" s="34" t="s">
        <v>15</v>
      </c>
      <c r="D88" s="34">
        <v>14</v>
      </c>
      <c r="F88" s="44">
        <v>12.7</v>
      </c>
      <c r="G88" s="20">
        <f t="shared" si="15"/>
        <v>1</v>
      </c>
      <c r="I88" s="44">
        <v>11.6</v>
      </c>
      <c r="J88" s="20">
        <f t="shared" si="16"/>
        <v>2</v>
      </c>
      <c r="L88" s="44">
        <v>10.9</v>
      </c>
      <c r="M88" s="20">
        <f t="shared" si="17"/>
        <v>9</v>
      </c>
      <c r="O88" s="44">
        <v>12.3</v>
      </c>
      <c r="P88" s="20">
        <f t="shared" si="18"/>
        <v>4</v>
      </c>
      <c r="R88" s="40">
        <f t="shared" si="19"/>
        <v>47.5</v>
      </c>
    </row>
    <row r="89" spans="1:18" ht="17.45" customHeight="1" x14ac:dyDescent="0.25">
      <c r="A89" s="58" t="s">
        <v>223</v>
      </c>
      <c r="B89" s="36" t="s">
        <v>17</v>
      </c>
      <c r="C89" s="34" t="s">
        <v>15</v>
      </c>
      <c r="D89" s="35">
        <v>14</v>
      </c>
      <c r="F89" s="44">
        <v>12</v>
      </c>
      <c r="G89" s="20">
        <f t="shared" si="15"/>
        <v>7</v>
      </c>
      <c r="I89" s="44">
        <v>11.2</v>
      </c>
      <c r="J89" s="20">
        <f t="shared" si="16"/>
        <v>8</v>
      </c>
      <c r="L89" s="44">
        <v>11.3</v>
      </c>
      <c r="M89" s="20">
        <f t="shared" si="17"/>
        <v>4</v>
      </c>
      <c r="O89" s="44">
        <v>12.9</v>
      </c>
      <c r="P89" s="20">
        <f t="shared" si="18"/>
        <v>1</v>
      </c>
      <c r="R89" s="40">
        <f t="shared" si="19"/>
        <v>47.4</v>
      </c>
    </row>
    <row r="90" spans="1:18" ht="17.45" customHeight="1" x14ac:dyDescent="0.25">
      <c r="A90" s="57" t="s">
        <v>226</v>
      </c>
      <c r="B90" s="33" t="s">
        <v>19</v>
      </c>
      <c r="C90" s="34" t="s">
        <v>15</v>
      </c>
      <c r="D90" s="34">
        <v>14</v>
      </c>
      <c r="F90" s="44">
        <v>11.7</v>
      </c>
      <c r="G90" s="20">
        <f t="shared" si="15"/>
        <v>8</v>
      </c>
      <c r="I90" s="44">
        <v>11.55</v>
      </c>
      <c r="J90" s="20">
        <f t="shared" si="16"/>
        <v>3</v>
      </c>
      <c r="L90" s="44">
        <v>11.9</v>
      </c>
      <c r="M90" s="20">
        <f t="shared" si="17"/>
        <v>2</v>
      </c>
      <c r="O90" s="44">
        <v>12.1</v>
      </c>
      <c r="P90" s="20">
        <f t="shared" si="18"/>
        <v>7</v>
      </c>
      <c r="R90" s="40">
        <f t="shared" si="19"/>
        <v>47.25</v>
      </c>
    </row>
    <row r="91" spans="1:18" ht="17.45" customHeight="1" x14ac:dyDescent="0.25">
      <c r="A91" s="57" t="s">
        <v>216</v>
      </c>
      <c r="B91" s="33" t="s">
        <v>24</v>
      </c>
      <c r="C91" s="34" t="s">
        <v>15</v>
      </c>
      <c r="D91" s="35">
        <v>14</v>
      </c>
      <c r="F91" s="44">
        <v>12.6</v>
      </c>
      <c r="G91" s="20">
        <f t="shared" si="15"/>
        <v>2</v>
      </c>
      <c r="I91" s="44">
        <v>11.3</v>
      </c>
      <c r="J91" s="20">
        <f t="shared" si="16"/>
        <v>5</v>
      </c>
      <c r="L91" s="44">
        <v>10.45</v>
      </c>
      <c r="M91" s="20">
        <f t="shared" si="17"/>
        <v>12</v>
      </c>
      <c r="O91" s="44">
        <v>12.6</v>
      </c>
      <c r="P91" s="20">
        <f t="shared" si="18"/>
        <v>3</v>
      </c>
      <c r="R91" s="40">
        <f t="shared" si="19"/>
        <v>46.949999999999996</v>
      </c>
    </row>
    <row r="92" spans="1:18" ht="17.45" customHeight="1" x14ac:dyDescent="0.25">
      <c r="A92" s="57" t="s">
        <v>214</v>
      </c>
      <c r="B92" s="33" t="s">
        <v>55</v>
      </c>
      <c r="C92" s="34" t="s">
        <v>15</v>
      </c>
      <c r="D92" s="35">
        <v>14</v>
      </c>
      <c r="F92" s="44">
        <v>12.2</v>
      </c>
      <c r="G92" s="20">
        <f t="shared" si="15"/>
        <v>4</v>
      </c>
      <c r="I92" s="44">
        <v>11</v>
      </c>
      <c r="J92" s="20">
        <f t="shared" si="16"/>
        <v>11</v>
      </c>
      <c r="L92" s="44">
        <v>11.3</v>
      </c>
      <c r="M92" s="20">
        <f t="shared" si="17"/>
        <v>4</v>
      </c>
      <c r="O92" s="44">
        <v>11.9</v>
      </c>
      <c r="P92" s="20">
        <f t="shared" si="18"/>
        <v>9</v>
      </c>
      <c r="R92" s="40">
        <f t="shared" si="19"/>
        <v>46.4</v>
      </c>
    </row>
    <row r="93" spans="1:18" ht="17.45" customHeight="1" x14ac:dyDescent="0.25">
      <c r="A93" s="57" t="s">
        <v>218</v>
      </c>
      <c r="B93" s="33" t="s">
        <v>30</v>
      </c>
      <c r="C93" s="34" t="s">
        <v>15</v>
      </c>
      <c r="D93" s="35">
        <v>14</v>
      </c>
      <c r="F93" s="44">
        <v>12.4</v>
      </c>
      <c r="G93" s="20">
        <f t="shared" si="15"/>
        <v>3</v>
      </c>
      <c r="I93" s="44">
        <v>11</v>
      </c>
      <c r="J93" s="20">
        <f t="shared" si="16"/>
        <v>11</v>
      </c>
      <c r="L93" s="44">
        <v>11.2</v>
      </c>
      <c r="M93" s="20">
        <f t="shared" si="17"/>
        <v>7</v>
      </c>
      <c r="O93" s="44">
        <v>11.7</v>
      </c>
      <c r="P93" s="20">
        <f t="shared" si="18"/>
        <v>11</v>
      </c>
      <c r="R93" s="40">
        <f t="shared" si="19"/>
        <v>46.3</v>
      </c>
    </row>
    <row r="94" spans="1:18" ht="17.45" customHeight="1" x14ac:dyDescent="0.25">
      <c r="A94" s="33" t="s">
        <v>217</v>
      </c>
      <c r="B94" s="33" t="s">
        <v>24</v>
      </c>
      <c r="C94" s="34" t="s">
        <v>15</v>
      </c>
      <c r="D94" s="35">
        <v>14</v>
      </c>
      <c r="F94" s="44">
        <v>11.6</v>
      </c>
      <c r="G94" s="20">
        <f t="shared" si="15"/>
        <v>10</v>
      </c>
      <c r="I94" s="44">
        <v>11.15</v>
      </c>
      <c r="J94" s="20">
        <f t="shared" si="16"/>
        <v>10</v>
      </c>
      <c r="L94" s="44">
        <v>10.6</v>
      </c>
      <c r="M94" s="20">
        <f t="shared" si="17"/>
        <v>11</v>
      </c>
      <c r="O94" s="44">
        <v>12</v>
      </c>
      <c r="P94" s="20">
        <f t="shared" si="18"/>
        <v>8</v>
      </c>
      <c r="R94" s="40">
        <f t="shared" si="19"/>
        <v>45.35</v>
      </c>
    </row>
    <row r="95" spans="1:18" ht="17.45" customHeight="1" x14ac:dyDescent="0.25">
      <c r="A95" s="33" t="s">
        <v>219</v>
      </c>
      <c r="B95" s="33" t="s">
        <v>30</v>
      </c>
      <c r="C95" s="34" t="s">
        <v>15</v>
      </c>
      <c r="D95" s="35">
        <v>14</v>
      </c>
      <c r="F95" s="44">
        <v>12.2</v>
      </c>
      <c r="G95" s="20">
        <f t="shared" si="15"/>
        <v>4</v>
      </c>
      <c r="I95" s="44">
        <v>10</v>
      </c>
      <c r="J95" s="20">
        <f t="shared" si="16"/>
        <v>16</v>
      </c>
      <c r="L95" s="44">
        <v>10.95</v>
      </c>
      <c r="M95" s="20">
        <f t="shared" si="17"/>
        <v>8</v>
      </c>
      <c r="O95" s="44">
        <v>12.2</v>
      </c>
      <c r="P95" s="20">
        <f t="shared" si="18"/>
        <v>6</v>
      </c>
      <c r="R95" s="40">
        <f t="shared" si="19"/>
        <v>45.349999999999994</v>
      </c>
    </row>
    <row r="96" spans="1:18" ht="17.45" customHeight="1" x14ac:dyDescent="0.25">
      <c r="A96" s="33" t="s">
        <v>220</v>
      </c>
      <c r="B96" s="33" t="s">
        <v>145</v>
      </c>
      <c r="C96" s="34" t="s">
        <v>15</v>
      </c>
      <c r="D96" s="35">
        <v>14</v>
      </c>
      <c r="F96" s="44">
        <v>11.2</v>
      </c>
      <c r="G96" s="20">
        <f t="shared" si="15"/>
        <v>11</v>
      </c>
      <c r="I96" s="44">
        <v>11.3</v>
      </c>
      <c r="J96" s="20">
        <f t="shared" si="16"/>
        <v>5</v>
      </c>
      <c r="L96" s="44">
        <v>10.199999999999999</v>
      </c>
      <c r="M96" s="20">
        <f t="shared" si="17"/>
        <v>14</v>
      </c>
      <c r="O96" s="44">
        <v>11.9</v>
      </c>
      <c r="P96" s="20">
        <f t="shared" si="18"/>
        <v>9</v>
      </c>
      <c r="R96" s="40">
        <f t="shared" si="19"/>
        <v>44.6</v>
      </c>
    </row>
    <row r="97" spans="1:18" ht="17.45" customHeight="1" x14ac:dyDescent="0.25">
      <c r="A97" s="33" t="s">
        <v>222</v>
      </c>
      <c r="B97" s="33" t="s">
        <v>41</v>
      </c>
      <c r="C97" s="34" t="s">
        <v>15</v>
      </c>
      <c r="D97" s="35">
        <v>14</v>
      </c>
      <c r="F97" s="44">
        <v>10.7</v>
      </c>
      <c r="G97" s="20">
        <f t="shared" si="15"/>
        <v>15</v>
      </c>
      <c r="I97" s="44">
        <v>11.4</v>
      </c>
      <c r="J97" s="20">
        <f t="shared" si="16"/>
        <v>4</v>
      </c>
      <c r="L97" s="44">
        <v>10.25</v>
      </c>
      <c r="M97" s="20">
        <f t="shared" si="17"/>
        <v>13</v>
      </c>
      <c r="O97" s="44">
        <v>11.7</v>
      </c>
      <c r="P97" s="20">
        <f t="shared" si="18"/>
        <v>11</v>
      </c>
      <c r="R97" s="40">
        <f t="shared" si="19"/>
        <v>44.05</v>
      </c>
    </row>
    <row r="98" spans="1:18" ht="17.45" customHeight="1" x14ac:dyDescent="0.25">
      <c r="A98" s="33" t="s">
        <v>215</v>
      </c>
      <c r="B98" s="33" t="s">
        <v>55</v>
      </c>
      <c r="C98" s="34" t="s">
        <v>15</v>
      </c>
      <c r="D98" s="35">
        <v>14</v>
      </c>
      <c r="F98" s="44">
        <v>11</v>
      </c>
      <c r="G98" s="20">
        <f t="shared" si="15"/>
        <v>13</v>
      </c>
      <c r="I98" s="44">
        <v>11.2</v>
      </c>
      <c r="J98" s="20">
        <f t="shared" si="16"/>
        <v>8</v>
      </c>
      <c r="L98" s="44">
        <v>10.9</v>
      </c>
      <c r="M98" s="20">
        <f t="shared" si="17"/>
        <v>9</v>
      </c>
      <c r="O98" s="44">
        <v>9.9</v>
      </c>
      <c r="P98" s="20">
        <f t="shared" si="18"/>
        <v>14</v>
      </c>
      <c r="R98" s="40">
        <f t="shared" si="19"/>
        <v>43</v>
      </c>
    </row>
    <row r="99" spans="1:18" ht="17.45" customHeight="1" x14ac:dyDescent="0.25">
      <c r="A99" s="33" t="s">
        <v>221</v>
      </c>
      <c r="B99" s="33" t="s">
        <v>71</v>
      </c>
      <c r="C99" s="34" t="s">
        <v>15</v>
      </c>
      <c r="D99" s="35">
        <v>14</v>
      </c>
      <c r="F99" s="44">
        <v>9.6999999999999993</v>
      </c>
      <c r="G99" s="20">
        <f t="shared" si="15"/>
        <v>16</v>
      </c>
      <c r="I99" s="44">
        <v>10.8</v>
      </c>
      <c r="J99" s="20">
        <f t="shared" si="16"/>
        <v>13</v>
      </c>
      <c r="L99" s="44">
        <v>11.4</v>
      </c>
      <c r="M99" s="20">
        <f t="shared" si="17"/>
        <v>3</v>
      </c>
      <c r="O99" s="44">
        <v>10.6</v>
      </c>
      <c r="P99" s="20">
        <f t="shared" si="18"/>
        <v>13</v>
      </c>
      <c r="R99" s="40">
        <f t="shared" si="19"/>
        <v>42.5</v>
      </c>
    </row>
    <row r="100" spans="1:18" ht="17.45" customHeight="1" x14ac:dyDescent="0.25">
      <c r="A100" s="37" t="s">
        <v>230</v>
      </c>
      <c r="B100" s="37" t="s">
        <v>49</v>
      </c>
      <c r="C100" s="34" t="s">
        <v>15</v>
      </c>
      <c r="D100" s="38">
        <v>14</v>
      </c>
      <c r="F100" s="44">
        <v>11.1</v>
      </c>
      <c r="G100" s="20">
        <f t="shared" si="15"/>
        <v>12</v>
      </c>
      <c r="I100" s="44">
        <v>10</v>
      </c>
      <c r="J100" s="20">
        <f t="shared" si="16"/>
        <v>16</v>
      </c>
      <c r="L100" s="44">
        <v>10.199999999999999</v>
      </c>
      <c r="M100" s="20">
        <f t="shared" si="17"/>
        <v>14</v>
      </c>
      <c r="O100" s="44">
        <v>9.6</v>
      </c>
      <c r="P100" s="20">
        <f t="shared" si="18"/>
        <v>15</v>
      </c>
      <c r="R100" s="40">
        <f t="shared" si="19"/>
        <v>40.9</v>
      </c>
    </row>
    <row r="101" spans="1:18" ht="17.45" customHeight="1" x14ac:dyDescent="0.25">
      <c r="A101" s="37" t="s">
        <v>229</v>
      </c>
      <c r="B101" s="37" t="s">
        <v>49</v>
      </c>
      <c r="C101" s="34" t="s">
        <v>15</v>
      </c>
      <c r="D101" s="38">
        <v>14</v>
      </c>
      <c r="F101" s="44">
        <v>9.6999999999999993</v>
      </c>
      <c r="G101" s="20">
        <f t="shared" si="15"/>
        <v>16</v>
      </c>
      <c r="I101" s="44">
        <v>10.4</v>
      </c>
      <c r="J101" s="20">
        <f t="shared" si="16"/>
        <v>15</v>
      </c>
      <c r="L101" s="44">
        <v>10</v>
      </c>
      <c r="M101" s="20">
        <f t="shared" si="17"/>
        <v>16</v>
      </c>
      <c r="O101" s="44">
        <v>0</v>
      </c>
      <c r="P101" s="20" t="str">
        <f t="shared" si="18"/>
        <v/>
      </c>
      <c r="R101" s="40">
        <f t="shared" si="19"/>
        <v>30.1</v>
      </c>
    </row>
    <row r="102" spans="1:18" ht="17.45" customHeight="1" x14ac:dyDescent="0.25">
      <c r="A102" s="33" t="s">
        <v>228</v>
      </c>
      <c r="B102" s="33" t="s">
        <v>166</v>
      </c>
      <c r="C102" s="34" t="s">
        <v>15</v>
      </c>
      <c r="D102" s="35">
        <v>14</v>
      </c>
      <c r="F102" s="44">
        <v>10.8</v>
      </c>
      <c r="G102" s="20">
        <f t="shared" si="15"/>
        <v>14</v>
      </c>
      <c r="I102" s="44">
        <v>10.65</v>
      </c>
      <c r="J102" s="20">
        <f t="shared" si="16"/>
        <v>14</v>
      </c>
      <c r="L102" s="44">
        <v>0</v>
      </c>
      <c r="M102" s="20" t="str">
        <f t="shared" si="17"/>
        <v/>
      </c>
      <c r="O102" s="44">
        <v>0</v>
      </c>
      <c r="P102" s="20" t="str">
        <f t="shared" si="18"/>
        <v/>
      </c>
      <c r="R102" s="40">
        <f t="shared" si="19"/>
        <v>21.450000000000003</v>
      </c>
    </row>
    <row r="103" spans="1:18" ht="17.45" customHeight="1" x14ac:dyDescent="0.25">
      <c r="A103" s="15"/>
      <c r="B103" s="15"/>
      <c r="C103" s="13"/>
      <c r="D103" s="16"/>
    </row>
    <row r="104" spans="1:18" ht="17.45" customHeight="1" x14ac:dyDescent="0.25">
      <c r="A104" s="59" t="s">
        <v>233</v>
      </c>
      <c r="B104" s="30" t="s">
        <v>17</v>
      </c>
      <c r="C104" s="28" t="s">
        <v>15</v>
      </c>
      <c r="D104" s="29">
        <v>15</v>
      </c>
      <c r="F104" s="44">
        <v>12.1</v>
      </c>
      <c r="G104" s="20">
        <f t="shared" ref="G104:G111" si="20">IF(F104=0,"",RANK(F104,F$104:F$111))</f>
        <v>2</v>
      </c>
      <c r="I104" s="44">
        <v>11.9</v>
      </c>
      <c r="J104" s="20">
        <f t="shared" ref="J104:J111" si="21">IF(I104=0,"",RANK(I104,I$104:I$111))</f>
        <v>1</v>
      </c>
      <c r="L104" s="44">
        <v>11.9</v>
      </c>
      <c r="M104" s="20">
        <f t="shared" ref="M104:M111" si="22">IF(L104=0,"",RANK(L104,L$104:L$111))</f>
        <v>1</v>
      </c>
      <c r="O104" s="44">
        <v>11.05</v>
      </c>
      <c r="P104" s="20">
        <v>3</v>
      </c>
      <c r="R104" s="40">
        <f t="shared" ref="R104:R111" si="23">SUM(F104+I104+L104+O104)</f>
        <v>46.95</v>
      </c>
    </row>
    <row r="105" spans="1:18" ht="17.45" customHeight="1" x14ac:dyDescent="0.25">
      <c r="A105" s="30" t="s">
        <v>232</v>
      </c>
      <c r="B105" s="30" t="s">
        <v>17</v>
      </c>
      <c r="C105" s="28" t="s">
        <v>15</v>
      </c>
      <c r="D105" s="29">
        <v>15</v>
      </c>
      <c r="F105" s="44">
        <v>11.9</v>
      </c>
      <c r="G105" s="20">
        <f t="shared" si="20"/>
        <v>3</v>
      </c>
      <c r="I105" s="44">
        <v>11.85</v>
      </c>
      <c r="J105" s="20">
        <f t="shared" si="21"/>
        <v>2</v>
      </c>
      <c r="L105" s="44">
        <v>10.9</v>
      </c>
      <c r="M105" s="20">
        <f t="shared" si="22"/>
        <v>4</v>
      </c>
      <c r="O105" s="44">
        <v>11.3</v>
      </c>
      <c r="P105" s="20">
        <f t="shared" ref="P105:P111" si="24">IF(O105=0,"",RANK(O105,O$104:O$111))</f>
        <v>1</v>
      </c>
      <c r="R105" s="40">
        <f t="shared" si="23"/>
        <v>45.95</v>
      </c>
    </row>
    <row r="106" spans="1:18" ht="17.45" customHeight="1" x14ac:dyDescent="0.25">
      <c r="A106" s="30" t="s">
        <v>237</v>
      </c>
      <c r="B106" s="30" t="s">
        <v>17</v>
      </c>
      <c r="C106" s="28" t="s">
        <v>15</v>
      </c>
      <c r="D106" s="29">
        <v>16</v>
      </c>
      <c r="F106" s="44">
        <v>12.2</v>
      </c>
      <c r="G106" s="20">
        <f t="shared" si="20"/>
        <v>1</v>
      </c>
      <c r="I106" s="44">
        <v>11.25</v>
      </c>
      <c r="J106" s="20">
        <f t="shared" si="21"/>
        <v>6</v>
      </c>
      <c r="L106" s="44">
        <v>10.5</v>
      </c>
      <c r="M106" s="20">
        <f t="shared" si="22"/>
        <v>7</v>
      </c>
      <c r="O106" s="44">
        <v>11.25</v>
      </c>
      <c r="P106" s="20">
        <f t="shared" si="24"/>
        <v>2</v>
      </c>
      <c r="R106" s="40">
        <f t="shared" si="23"/>
        <v>45.2</v>
      </c>
    </row>
    <row r="107" spans="1:18" ht="17.45" customHeight="1" x14ac:dyDescent="0.25">
      <c r="A107" s="30" t="s">
        <v>234</v>
      </c>
      <c r="B107" s="30" t="s">
        <v>17</v>
      </c>
      <c r="C107" s="28" t="s">
        <v>15</v>
      </c>
      <c r="D107" s="29">
        <v>15</v>
      </c>
      <c r="F107" s="44">
        <v>11.5</v>
      </c>
      <c r="G107" s="20">
        <f t="shared" si="20"/>
        <v>4</v>
      </c>
      <c r="I107" s="44">
        <v>11.35</v>
      </c>
      <c r="J107" s="20">
        <f t="shared" si="21"/>
        <v>4</v>
      </c>
      <c r="L107" s="44">
        <v>10.6</v>
      </c>
      <c r="M107" s="20">
        <f t="shared" si="22"/>
        <v>6</v>
      </c>
      <c r="O107" s="44">
        <v>11.25</v>
      </c>
      <c r="P107" s="20">
        <f t="shared" si="24"/>
        <v>2</v>
      </c>
      <c r="R107" s="40">
        <f t="shared" si="23"/>
        <v>44.7</v>
      </c>
    </row>
    <row r="108" spans="1:18" ht="17.45" customHeight="1" x14ac:dyDescent="0.25">
      <c r="A108" s="27" t="s">
        <v>238</v>
      </c>
      <c r="B108" s="27" t="s">
        <v>19</v>
      </c>
      <c r="C108" s="28" t="s">
        <v>15</v>
      </c>
      <c r="D108" s="28">
        <v>16</v>
      </c>
      <c r="F108" s="44">
        <v>10.65</v>
      </c>
      <c r="G108" s="20">
        <f t="shared" si="20"/>
        <v>6</v>
      </c>
      <c r="I108" s="44">
        <v>11.2</v>
      </c>
      <c r="J108" s="20">
        <f t="shared" si="21"/>
        <v>7</v>
      </c>
      <c r="L108" s="44">
        <v>11.3</v>
      </c>
      <c r="M108" s="20">
        <f t="shared" si="22"/>
        <v>3</v>
      </c>
      <c r="O108" s="44">
        <v>10.85</v>
      </c>
      <c r="P108" s="20">
        <f t="shared" si="24"/>
        <v>5</v>
      </c>
      <c r="R108" s="40">
        <f t="shared" si="23"/>
        <v>44.000000000000007</v>
      </c>
    </row>
    <row r="109" spans="1:18" ht="17.45" customHeight="1" x14ac:dyDescent="0.25">
      <c r="A109" s="27" t="s">
        <v>231</v>
      </c>
      <c r="B109" s="27" t="s">
        <v>37</v>
      </c>
      <c r="C109" s="28" t="s">
        <v>15</v>
      </c>
      <c r="D109" s="29">
        <v>15</v>
      </c>
      <c r="F109" s="44">
        <v>10.85</v>
      </c>
      <c r="G109" s="20">
        <f t="shared" si="20"/>
        <v>5</v>
      </c>
      <c r="I109" s="44">
        <v>11.5</v>
      </c>
      <c r="J109" s="20">
        <f t="shared" si="21"/>
        <v>3</v>
      </c>
      <c r="L109" s="44">
        <v>10.8</v>
      </c>
      <c r="M109" s="20">
        <f t="shared" si="22"/>
        <v>5</v>
      </c>
      <c r="O109" s="44">
        <v>10.8</v>
      </c>
      <c r="P109" s="20">
        <f t="shared" si="24"/>
        <v>6</v>
      </c>
      <c r="R109" s="40">
        <f t="shared" si="23"/>
        <v>43.95</v>
      </c>
    </row>
    <row r="110" spans="1:18" ht="17.45" customHeight="1" x14ac:dyDescent="0.25">
      <c r="A110" s="27" t="s">
        <v>235</v>
      </c>
      <c r="B110" s="27" t="s">
        <v>19</v>
      </c>
      <c r="C110" s="28" t="s">
        <v>15</v>
      </c>
      <c r="D110" s="28">
        <v>15</v>
      </c>
      <c r="F110" s="44">
        <v>10.25</v>
      </c>
      <c r="G110" s="20">
        <f t="shared" si="20"/>
        <v>7</v>
      </c>
      <c r="I110" s="44">
        <v>11.3</v>
      </c>
      <c r="J110" s="20">
        <f t="shared" si="21"/>
        <v>5</v>
      </c>
      <c r="L110" s="44">
        <v>11.4</v>
      </c>
      <c r="M110" s="20">
        <f t="shared" si="22"/>
        <v>2</v>
      </c>
      <c r="O110" s="44">
        <v>10.25</v>
      </c>
      <c r="P110" s="20">
        <f t="shared" si="24"/>
        <v>7</v>
      </c>
      <c r="R110" s="40">
        <f t="shared" si="23"/>
        <v>43.2</v>
      </c>
    </row>
    <row r="111" spans="1:18" ht="17.45" customHeight="1" x14ac:dyDescent="0.25">
      <c r="A111" s="27" t="s">
        <v>236</v>
      </c>
      <c r="B111" s="27" t="s">
        <v>166</v>
      </c>
      <c r="C111" s="28" t="s">
        <v>15</v>
      </c>
      <c r="D111" s="29">
        <v>15</v>
      </c>
      <c r="F111" s="44">
        <v>9.85</v>
      </c>
      <c r="G111" s="20">
        <f t="shared" si="20"/>
        <v>8</v>
      </c>
      <c r="I111" s="44">
        <v>11.15</v>
      </c>
      <c r="J111" s="20">
        <f t="shared" si="21"/>
        <v>8</v>
      </c>
      <c r="L111" s="44">
        <v>0</v>
      </c>
      <c r="M111" s="20" t="str">
        <f t="shared" si="22"/>
        <v/>
      </c>
      <c r="O111" s="44">
        <v>0</v>
      </c>
      <c r="P111" s="20" t="str">
        <f t="shared" si="24"/>
        <v/>
      </c>
      <c r="R111" s="40">
        <f t="shared" si="23"/>
        <v>21</v>
      </c>
    </row>
    <row r="112" spans="1:18" ht="17.45" customHeight="1" x14ac:dyDescent="0.25">
      <c r="A112" s="8"/>
      <c r="B112" s="8"/>
      <c r="C112" s="9"/>
      <c r="D112" s="9"/>
    </row>
    <row r="113" spans="1:18" s="48" customFormat="1" ht="17.45" customHeight="1" x14ac:dyDescent="0.25">
      <c r="A113" s="27" t="s">
        <v>239</v>
      </c>
      <c r="B113" s="27" t="s">
        <v>19</v>
      </c>
      <c r="C113" s="28" t="s">
        <v>15</v>
      </c>
      <c r="D113" s="28">
        <v>21</v>
      </c>
      <c r="F113" s="44">
        <v>10.3</v>
      </c>
      <c r="G113" s="20">
        <f>IF(F113=0,"",RANK(F113,F$113:F$113))</f>
        <v>1</v>
      </c>
      <c r="I113" s="44">
        <v>11.4</v>
      </c>
      <c r="J113" s="20">
        <f>IF(I113=0,"",RANK(I113,I$113:I$113))</f>
        <v>1</v>
      </c>
      <c r="L113" s="44">
        <v>10.7</v>
      </c>
      <c r="M113" s="20">
        <f>IF(L113=0,"",RANK(L113,L$113:L$113))</f>
        <v>1</v>
      </c>
      <c r="O113" s="44">
        <v>10.3</v>
      </c>
      <c r="P113" s="20">
        <f>IF(O113=0,"",RANK(O113,O$113:O$113))</f>
        <v>1</v>
      </c>
      <c r="R113" s="40">
        <f>SUM(F113+I113+L113+O113)</f>
        <v>42.7</v>
      </c>
    </row>
    <row r="114" spans="1:18" ht="18" customHeight="1" x14ac:dyDescent="0.25">
      <c r="A114" s="64" t="s">
        <v>12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ht="18" customHeight="1" x14ac:dyDescent="0.25">
      <c r="A115" s="65" t="s">
        <v>0</v>
      </c>
      <c r="B115" s="65" t="s">
        <v>1</v>
      </c>
      <c r="C115" s="64" t="s">
        <v>2</v>
      </c>
      <c r="D115" s="66" t="s">
        <v>3</v>
      </c>
      <c r="E115" s="2"/>
      <c r="F115" s="67" t="s">
        <v>4</v>
      </c>
      <c r="G115" s="61" t="s">
        <v>5</v>
      </c>
      <c r="H115" s="3"/>
      <c r="I115" s="67" t="s">
        <v>6</v>
      </c>
      <c r="J115" s="61" t="s">
        <v>5</v>
      </c>
      <c r="K115" s="3"/>
      <c r="L115" s="4" t="s">
        <v>7</v>
      </c>
      <c r="M115" s="61" t="s">
        <v>5</v>
      </c>
      <c r="N115" s="3"/>
      <c r="O115" s="4" t="s">
        <v>8</v>
      </c>
      <c r="P115" s="61" t="s">
        <v>5</v>
      </c>
      <c r="Q115" s="3"/>
      <c r="R115" s="62" t="s">
        <v>9</v>
      </c>
    </row>
    <row r="116" spans="1:18" ht="18" customHeight="1" x14ac:dyDescent="0.25">
      <c r="A116" s="65"/>
      <c r="B116" s="65"/>
      <c r="C116" s="64"/>
      <c r="D116" s="66"/>
      <c r="E116" s="2"/>
      <c r="F116" s="67"/>
      <c r="G116" s="61"/>
      <c r="H116" s="3"/>
      <c r="I116" s="67"/>
      <c r="J116" s="61"/>
      <c r="K116" s="3"/>
      <c r="L116" s="4" t="s">
        <v>10</v>
      </c>
      <c r="M116" s="61"/>
      <c r="N116" s="3"/>
      <c r="O116" s="4" t="s">
        <v>11</v>
      </c>
      <c r="P116" s="61"/>
      <c r="Q116" s="3"/>
      <c r="R116" s="63"/>
    </row>
    <row r="117" spans="1:18" ht="18" customHeight="1" x14ac:dyDescent="0.25">
      <c r="A117" s="21" t="s">
        <v>240</v>
      </c>
      <c r="B117" s="21" t="s">
        <v>19</v>
      </c>
      <c r="C117" s="22" t="s">
        <v>241</v>
      </c>
      <c r="D117" s="22">
        <v>6</v>
      </c>
      <c r="F117" s="44">
        <v>10.3</v>
      </c>
      <c r="G117" s="20">
        <f>IF(F117=0,"",RANK(F117,F$117:F$119))</f>
        <v>2</v>
      </c>
      <c r="I117" s="44">
        <v>10.3</v>
      </c>
      <c r="J117" s="20">
        <f>IF(I117=0,"",RANK(I117,I$117:I$119))</f>
        <v>2</v>
      </c>
      <c r="L117" s="44">
        <v>10.3</v>
      </c>
      <c r="M117" s="20">
        <f>IF(L117=0,"",RANK(L117,L$117:L$119))</f>
        <v>1</v>
      </c>
      <c r="O117" s="44">
        <v>11</v>
      </c>
      <c r="P117" s="20">
        <f>IF(O117=0,"",RANK(O117,O$117:O$119))</f>
        <v>1</v>
      </c>
      <c r="R117" s="40">
        <f>SUM(F117+I117+L117+O117)</f>
        <v>41.900000000000006</v>
      </c>
    </row>
    <row r="118" spans="1:18" ht="18" customHeight="1" x14ac:dyDescent="0.25">
      <c r="A118" s="21" t="s">
        <v>243</v>
      </c>
      <c r="B118" s="21" t="s">
        <v>51</v>
      </c>
      <c r="C118" s="22" t="s">
        <v>241</v>
      </c>
      <c r="D118" s="23">
        <v>7</v>
      </c>
      <c r="F118" s="44">
        <v>9.9</v>
      </c>
      <c r="G118" s="20">
        <f>IF(F118=0,"",RANK(F118,F$117:F$119))</f>
        <v>3</v>
      </c>
      <c r="I118" s="44">
        <v>10.3</v>
      </c>
      <c r="J118" s="20">
        <f>IF(I118=0,"",RANK(I118,I$117:I$119))</f>
        <v>2</v>
      </c>
      <c r="L118" s="44">
        <v>9.4</v>
      </c>
      <c r="M118" s="20">
        <f>IF(L118=0,"",RANK(L118,L$117:L$119))</f>
        <v>2</v>
      </c>
      <c r="O118" s="44">
        <v>10.4</v>
      </c>
      <c r="P118" s="20">
        <f>IF(O118=0,"",RANK(O118,O$117:O$119))</f>
        <v>2</v>
      </c>
      <c r="R118" s="40">
        <f>SUM(F118+I118+L118+O118)</f>
        <v>40</v>
      </c>
    </row>
    <row r="119" spans="1:18" ht="18" customHeight="1" x14ac:dyDescent="0.25">
      <c r="A119" s="21" t="s">
        <v>242</v>
      </c>
      <c r="B119" s="21" t="s">
        <v>63</v>
      </c>
      <c r="C119" s="22" t="s">
        <v>241</v>
      </c>
      <c r="D119" s="23">
        <v>7</v>
      </c>
      <c r="F119" s="44">
        <v>11.15</v>
      </c>
      <c r="G119" s="20">
        <f>IF(F119=0,"",RANK(F119,F$117:F$119))</f>
        <v>1</v>
      </c>
      <c r="I119" s="44">
        <v>11.2</v>
      </c>
      <c r="J119" s="20">
        <f>IF(I119=0,"",RANK(I119,I$117:I$119))</f>
        <v>1</v>
      </c>
      <c r="L119" s="44">
        <v>0</v>
      </c>
      <c r="M119" s="20" t="str">
        <f>IF(L119=0,"",RANK(L119,L$117:L$119))</f>
        <v/>
      </c>
      <c r="O119" s="44">
        <v>0</v>
      </c>
      <c r="P119" s="20" t="str">
        <f>IF(O119=0,"",RANK(O119,O$117:O$119))</f>
        <v/>
      </c>
      <c r="R119" s="40">
        <f>SUM(F119+I119+L119+O119)</f>
        <v>22.35</v>
      </c>
    </row>
    <row r="120" spans="1:18" ht="18" customHeight="1" x14ac:dyDescent="0.25">
      <c r="A120" s="7"/>
      <c r="B120" s="7"/>
      <c r="C120" s="5"/>
      <c r="D120" s="6"/>
    </row>
    <row r="121" spans="1:18" ht="18" customHeight="1" x14ac:dyDescent="0.25">
      <c r="A121" s="7"/>
      <c r="B121" s="7"/>
      <c r="C121" s="5"/>
      <c r="D121" s="6"/>
    </row>
    <row r="122" spans="1:18" ht="18" customHeight="1" x14ac:dyDescent="0.25">
      <c r="A122" s="55" t="s">
        <v>248</v>
      </c>
      <c r="B122" s="21" t="s">
        <v>30</v>
      </c>
      <c r="C122" s="22" t="s">
        <v>241</v>
      </c>
      <c r="D122" s="23">
        <v>11</v>
      </c>
      <c r="F122" s="44">
        <v>11.1</v>
      </c>
      <c r="G122" s="20">
        <f t="shared" ref="G122:G127" si="25">IF(F122=0,"",RANK(F122,F$122:F$127))</f>
        <v>3</v>
      </c>
      <c r="I122" s="44">
        <v>11.8</v>
      </c>
      <c r="J122" s="20">
        <f t="shared" ref="J122:J127" si="26">IF(I122=0,"",RANK(I122,I$122:I$127))</f>
        <v>2</v>
      </c>
      <c r="L122" s="44">
        <v>10.7</v>
      </c>
      <c r="M122" s="20">
        <f t="shared" ref="M122:M127" si="27">IF(L122=0,"",RANK(L122,L$122:L$127))</f>
        <v>2</v>
      </c>
      <c r="O122" s="44">
        <v>12.4</v>
      </c>
      <c r="P122" s="20">
        <f t="shared" ref="P122:P127" si="28">IF(O122=0,"",RANK(O122,O$122:O$127))</f>
        <v>1</v>
      </c>
      <c r="R122" s="40">
        <f t="shared" ref="R122:R127" si="29">SUM(F122+I122+L122+O122)</f>
        <v>45.999999999999993</v>
      </c>
    </row>
    <row r="123" spans="1:18" ht="18" customHeight="1" x14ac:dyDescent="0.25">
      <c r="A123" s="21" t="s">
        <v>244</v>
      </c>
      <c r="B123" s="21" t="s">
        <v>55</v>
      </c>
      <c r="C123" s="22" t="s">
        <v>241</v>
      </c>
      <c r="D123" s="23">
        <v>9</v>
      </c>
      <c r="F123" s="44">
        <v>12.45</v>
      </c>
      <c r="G123" s="20">
        <f t="shared" si="25"/>
        <v>1</v>
      </c>
      <c r="I123" s="44">
        <v>11.5</v>
      </c>
      <c r="J123" s="20">
        <f t="shared" si="26"/>
        <v>3</v>
      </c>
      <c r="L123" s="44">
        <v>9.5</v>
      </c>
      <c r="M123" s="20">
        <f t="shared" si="27"/>
        <v>6</v>
      </c>
      <c r="O123" s="44">
        <v>11.8</v>
      </c>
      <c r="P123" s="20">
        <f t="shared" si="28"/>
        <v>2</v>
      </c>
      <c r="R123" s="40">
        <f t="shared" si="29"/>
        <v>45.25</v>
      </c>
    </row>
    <row r="124" spans="1:18" ht="18" customHeight="1" x14ac:dyDescent="0.25">
      <c r="A124" s="21" t="s">
        <v>249</v>
      </c>
      <c r="B124" s="21" t="s">
        <v>35</v>
      </c>
      <c r="C124" s="22" t="s">
        <v>241</v>
      </c>
      <c r="D124" s="23">
        <v>11</v>
      </c>
      <c r="F124" s="44">
        <v>11.25</v>
      </c>
      <c r="G124" s="20">
        <f t="shared" si="25"/>
        <v>2</v>
      </c>
      <c r="I124" s="44">
        <v>10.9</v>
      </c>
      <c r="J124" s="20">
        <f t="shared" si="26"/>
        <v>6</v>
      </c>
      <c r="L124" s="44">
        <v>10.9</v>
      </c>
      <c r="M124" s="20">
        <f t="shared" si="27"/>
        <v>1</v>
      </c>
      <c r="O124" s="44">
        <v>11.2</v>
      </c>
      <c r="P124" s="20">
        <f t="shared" si="28"/>
        <v>4</v>
      </c>
      <c r="R124" s="40">
        <f t="shared" si="29"/>
        <v>44.25</v>
      </c>
    </row>
    <row r="125" spans="1:18" ht="18" customHeight="1" x14ac:dyDescent="0.25">
      <c r="A125" s="21" t="s">
        <v>247</v>
      </c>
      <c r="B125" s="21" t="s">
        <v>19</v>
      </c>
      <c r="C125" s="22" t="s">
        <v>241</v>
      </c>
      <c r="D125" s="22">
        <v>10</v>
      </c>
      <c r="F125" s="44">
        <v>10.1</v>
      </c>
      <c r="G125" s="20">
        <f t="shared" si="25"/>
        <v>4</v>
      </c>
      <c r="I125" s="44">
        <v>11.5</v>
      </c>
      <c r="J125" s="20">
        <f t="shared" si="26"/>
        <v>3</v>
      </c>
      <c r="L125" s="44">
        <v>10.4</v>
      </c>
      <c r="M125" s="20">
        <f t="shared" si="27"/>
        <v>4</v>
      </c>
      <c r="O125" s="44">
        <v>11.2</v>
      </c>
      <c r="P125" s="20">
        <f t="shared" si="28"/>
        <v>4</v>
      </c>
      <c r="R125" s="40">
        <f t="shared" si="29"/>
        <v>43.2</v>
      </c>
    </row>
    <row r="126" spans="1:18" ht="18" customHeight="1" x14ac:dyDescent="0.25">
      <c r="A126" s="21" t="s">
        <v>245</v>
      </c>
      <c r="B126" s="21" t="s">
        <v>19</v>
      </c>
      <c r="C126" s="22" t="s">
        <v>241</v>
      </c>
      <c r="D126" s="22">
        <v>9</v>
      </c>
      <c r="F126" s="44">
        <v>9</v>
      </c>
      <c r="G126" s="20">
        <f t="shared" si="25"/>
        <v>5</v>
      </c>
      <c r="I126" s="44">
        <v>11.9</v>
      </c>
      <c r="J126" s="20">
        <f t="shared" si="26"/>
        <v>1</v>
      </c>
      <c r="L126" s="44">
        <v>10.6</v>
      </c>
      <c r="M126" s="20">
        <f t="shared" si="27"/>
        <v>3</v>
      </c>
      <c r="O126" s="44">
        <v>10.8</v>
      </c>
      <c r="P126" s="20">
        <f t="shared" si="28"/>
        <v>6</v>
      </c>
      <c r="R126" s="40">
        <f t="shared" si="29"/>
        <v>42.3</v>
      </c>
    </row>
    <row r="127" spans="1:18" ht="18" customHeight="1" x14ac:dyDescent="0.25">
      <c r="A127" s="21" t="s">
        <v>246</v>
      </c>
      <c r="B127" s="21" t="s">
        <v>37</v>
      </c>
      <c r="C127" s="22" t="s">
        <v>241</v>
      </c>
      <c r="D127" s="23">
        <v>10</v>
      </c>
      <c r="F127" s="44">
        <v>0</v>
      </c>
      <c r="G127" s="20" t="str">
        <f t="shared" si="25"/>
        <v/>
      </c>
      <c r="I127" s="44">
        <v>11.5</v>
      </c>
      <c r="J127" s="20">
        <f t="shared" si="26"/>
        <v>3</v>
      </c>
      <c r="L127" s="44">
        <v>10.199999999999999</v>
      </c>
      <c r="M127" s="20">
        <f t="shared" si="27"/>
        <v>5</v>
      </c>
      <c r="O127" s="44">
        <v>11.4</v>
      </c>
      <c r="P127" s="20">
        <f t="shared" si="28"/>
        <v>3</v>
      </c>
      <c r="R127" s="40">
        <f t="shared" si="29"/>
        <v>33.1</v>
      </c>
    </row>
    <row r="128" spans="1:18" ht="18" customHeight="1" x14ac:dyDescent="0.25">
      <c r="A128" s="7"/>
      <c r="B128" s="7"/>
      <c r="C128" s="5"/>
      <c r="D128" s="6"/>
    </row>
    <row r="129" spans="1:18" ht="18" customHeight="1" x14ac:dyDescent="0.25">
      <c r="A129" s="7"/>
      <c r="B129" s="7"/>
      <c r="C129" s="5"/>
      <c r="D129" s="6"/>
    </row>
    <row r="130" spans="1:18" ht="18" customHeight="1" x14ac:dyDescent="0.25">
      <c r="A130" s="33" t="s">
        <v>250</v>
      </c>
      <c r="B130" s="33" t="s">
        <v>14</v>
      </c>
      <c r="C130" s="34" t="s">
        <v>241</v>
      </c>
      <c r="D130" s="35">
        <v>12</v>
      </c>
      <c r="F130" s="44">
        <v>12.5</v>
      </c>
      <c r="G130" s="20">
        <f>IF(F130=0,"",RANK(F130,F$130:F$134))</f>
        <v>1</v>
      </c>
      <c r="I130" s="44">
        <v>10.8</v>
      </c>
      <c r="J130" s="20">
        <f>IF(I130=0,"",RANK(I130,I$130:I$134))</f>
        <v>3</v>
      </c>
      <c r="L130" s="44">
        <v>10.8</v>
      </c>
      <c r="M130" s="20">
        <f>IF(L130=0,"",RANK(L130,L$130:L$134))</f>
        <v>3</v>
      </c>
      <c r="O130" s="44">
        <v>11.5</v>
      </c>
      <c r="P130" s="20">
        <f>IF(O130=0,"",RANK(O130,O$130:O$134))</f>
        <v>2</v>
      </c>
      <c r="R130" s="40">
        <f>SUM(F130+I130+L130+O130)</f>
        <v>45.6</v>
      </c>
    </row>
    <row r="131" spans="1:18" ht="18" customHeight="1" x14ac:dyDescent="0.25">
      <c r="A131" s="33" t="s">
        <v>252</v>
      </c>
      <c r="B131" s="33" t="s">
        <v>14</v>
      </c>
      <c r="C131" s="34" t="s">
        <v>241</v>
      </c>
      <c r="D131" s="35">
        <v>12</v>
      </c>
      <c r="F131" s="44">
        <v>12.4</v>
      </c>
      <c r="G131" s="20">
        <v>2</v>
      </c>
      <c r="I131" s="44">
        <v>10.35</v>
      </c>
      <c r="J131" s="20">
        <f>IF(I131=0,"",RANK(I131,I$130:I$134))</f>
        <v>5</v>
      </c>
      <c r="L131" s="44">
        <v>10.7</v>
      </c>
      <c r="M131" s="20">
        <f>IF(L131=0,"",RANK(L131,L$130:L$134))</f>
        <v>4</v>
      </c>
      <c r="O131" s="44">
        <v>11.9</v>
      </c>
      <c r="P131" s="20">
        <f>IF(O131=0,"",RANK(O131,O$130:O$134))</f>
        <v>1</v>
      </c>
      <c r="R131" s="40">
        <f>SUM(F131+I131+L131+O131)</f>
        <v>45.35</v>
      </c>
    </row>
    <row r="132" spans="1:18" ht="18" customHeight="1" x14ac:dyDescent="0.25">
      <c r="A132" s="33" t="s">
        <v>251</v>
      </c>
      <c r="B132" s="33" t="s">
        <v>14</v>
      </c>
      <c r="C132" s="34" t="s">
        <v>241</v>
      </c>
      <c r="D132" s="35">
        <v>12</v>
      </c>
      <c r="F132" s="44">
        <v>12.5</v>
      </c>
      <c r="G132" s="20">
        <f>IF(F132=0,"",RANK(F132,F$130:F$134))</f>
        <v>1</v>
      </c>
      <c r="I132" s="44">
        <v>10.4</v>
      </c>
      <c r="J132" s="20">
        <f>IF(I132=0,"",RANK(I132,I$130:I$134))</f>
        <v>4</v>
      </c>
      <c r="L132" s="44">
        <v>11</v>
      </c>
      <c r="M132" s="20">
        <f>IF(L132=0,"",RANK(L132,L$130:L$134))</f>
        <v>2</v>
      </c>
      <c r="O132" s="44">
        <v>11.1</v>
      </c>
      <c r="P132" s="20">
        <f>IF(O132=0,"",RANK(O132,O$130:O$134))</f>
        <v>3</v>
      </c>
      <c r="R132" s="40">
        <f>SUM(F132+I132+L132+O132)</f>
        <v>45</v>
      </c>
    </row>
    <row r="133" spans="1:18" ht="18" customHeight="1" x14ac:dyDescent="0.25">
      <c r="A133" s="33" t="s">
        <v>254</v>
      </c>
      <c r="B133" s="33" t="s">
        <v>19</v>
      </c>
      <c r="C133" s="34" t="s">
        <v>241</v>
      </c>
      <c r="D133" s="34">
        <v>13</v>
      </c>
      <c r="F133" s="44">
        <v>9.4</v>
      </c>
      <c r="G133" s="20">
        <f>IF(F133=0,"",RANK(F133,F$130:F$134))</f>
        <v>5</v>
      </c>
      <c r="I133" s="44">
        <v>11.6</v>
      </c>
      <c r="J133" s="20">
        <f>IF(I133=0,"",RANK(I133,I$130:I$134))</f>
        <v>1</v>
      </c>
      <c r="L133" s="44">
        <v>11.1</v>
      </c>
      <c r="M133" s="20">
        <f>IF(L133=0,"",RANK(L133,L$130:L$134))</f>
        <v>1</v>
      </c>
      <c r="O133" s="44">
        <v>11.1</v>
      </c>
      <c r="P133" s="20">
        <f>IF(O133=0,"",RANK(O133,O$130:O$134))</f>
        <v>3</v>
      </c>
      <c r="R133" s="40">
        <f>SUM(F133+I133+L133+O133)</f>
        <v>43.2</v>
      </c>
    </row>
    <row r="134" spans="1:18" ht="18" customHeight="1" x14ac:dyDescent="0.25">
      <c r="A134" s="33" t="s">
        <v>253</v>
      </c>
      <c r="B134" s="33" t="s">
        <v>30</v>
      </c>
      <c r="C134" s="34" t="s">
        <v>241</v>
      </c>
      <c r="D134" s="35">
        <v>12</v>
      </c>
      <c r="F134" s="44">
        <v>10.9</v>
      </c>
      <c r="G134" s="20">
        <v>3</v>
      </c>
      <c r="I134" s="44">
        <v>11.2</v>
      </c>
      <c r="J134" s="20">
        <f>IF(I134=0,"",RANK(I134,I$130:I$134))</f>
        <v>2</v>
      </c>
      <c r="L134" s="44">
        <v>9.6999999999999993</v>
      </c>
      <c r="M134" s="20">
        <f>IF(L134=0,"",RANK(L134,L$130:L$134))</f>
        <v>5</v>
      </c>
      <c r="O134" s="44">
        <v>10.9</v>
      </c>
      <c r="P134" s="20">
        <f>IF(O134=0,"",RANK(O134,O$130:O$134))</f>
        <v>5</v>
      </c>
      <c r="R134" s="40">
        <f>SUM(F134+I134+L134+O134)</f>
        <v>42.7</v>
      </c>
    </row>
    <row r="135" spans="1:18" ht="18" customHeight="1" x14ac:dyDescent="0.25">
      <c r="A135" s="17"/>
      <c r="B135" s="17"/>
      <c r="C135" s="18"/>
      <c r="D135" s="19"/>
    </row>
  </sheetData>
  <sortState ref="A130:R134">
    <sortCondition descending="1" ref="R130:R134"/>
  </sortState>
  <mergeCells count="60">
    <mergeCell ref="P115:P116"/>
    <mergeCell ref="R115:R116"/>
    <mergeCell ref="A114:R114"/>
    <mergeCell ref="A115:A116"/>
    <mergeCell ref="B115:B116"/>
    <mergeCell ref="C115:C116"/>
    <mergeCell ref="D115:D116"/>
    <mergeCell ref="F115:F116"/>
    <mergeCell ref="G115:G116"/>
    <mergeCell ref="I115:I116"/>
    <mergeCell ref="J115:J116"/>
    <mergeCell ref="M115:M116"/>
    <mergeCell ref="R84:R85"/>
    <mergeCell ref="J62:J63"/>
    <mergeCell ref="M62:M63"/>
    <mergeCell ref="P62:P63"/>
    <mergeCell ref="R62:R63"/>
    <mergeCell ref="A83:R83"/>
    <mergeCell ref="A84:A85"/>
    <mergeCell ref="B84:B85"/>
    <mergeCell ref="C84:C85"/>
    <mergeCell ref="D84:D85"/>
    <mergeCell ref="F84:F85"/>
    <mergeCell ref="G84:G85"/>
    <mergeCell ref="I84:I85"/>
    <mergeCell ref="J84:J85"/>
    <mergeCell ref="M84:M85"/>
    <mergeCell ref="P84:P85"/>
    <mergeCell ref="A61:R61"/>
    <mergeCell ref="A62:A63"/>
    <mergeCell ref="B62:B63"/>
    <mergeCell ref="C62:C63"/>
    <mergeCell ref="D62:D63"/>
    <mergeCell ref="F62:F63"/>
    <mergeCell ref="G62:G63"/>
    <mergeCell ref="I62:I63"/>
    <mergeCell ref="A31:R31"/>
    <mergeCell ref="A32:A33"/>
    <mergeCell ref="B32:B33"/>
    <mergeCell ref="C32:C33"/>
    <mergeCell ref="D32:D33"/>
    <mergeCell ref="F32:F33"/>
    <mergeCell ref="G32:G33"/>
    <mergeCell ref="I32:I33"/>
    <mergeCell ref="J32:J33"/>
    <mergeCell ref="M32:M33"/>
    <mergeCell ref="P32:P33"/>
    <mergeCell ref="R32:R33"/>
    <mergeCell ref="M2:M3"/>
    <mergeCell ref="P2:P3"/>
    <mergeCell ref="R2:R3"/>
    <mergeCell ref="A1:R1"/>
    <mergeCell ref="A2:A3"/>
    <mergeCell ref="B2:B3"/>
    <mergeCell ref="C2:C3"/>
    <mergeCell ref="D2:D3"/>
    <mergeCell ref="F2:F3"/>
    <mergeCell ref="G2:G3"/>
    <mergeCell ref="I2:I3"/>
    <mergeCell ref="J2:J3"/>
  </mergeCells>
  <conditionalFormatting sqref="P5:P7">
    <cfRule type="cellIs" dxfId="522" priority="211" operator="equal">
      <formula>3</formula>
    </cfRule>
    <cfRule type="cellIs" dxfId="521" priority="212" operator="equal">
      <formula>2</formula>
    </cfRule>
    <cfRule type="cellIs" dxfId="520" priority="213" operator="equal">
      <formula>1</formula>
    </cfRule>
  </conditionalFormatting>
  <conditionalFormatting sqref="G4">
    <cfRule type="cellIs" dxfId="519" priority="251" operator="equal">
      <formula>3</formula>
    </cfRule>
    <cfRule type="cellIs" dxfId="518" priority="252" operator="equal">
      <formula>2</formula>
    </cfRule>
    <cfRule type="cellIs" dxfId="517" priority="253" operator="equal">
      <formula>1</formula>
    </cfRule>
  </conditionalFormatting>
  <conditionalFormatting sqref="G5:G7">
    <cfRule type="cellIs" dxfId="516" priority="248" operator="equal">
      <formula>3</formula>
    </cfRule>
    <cfRule type="cellIs" dxfId="515" priority="249" operator="equal">
      <formula>2</formula>
    </cfRule>
    <cfRule type="cellIs" dxfId="514" priority="250" operator="equal">
      <formula>1</formula>
    </cfRule>
  </conditionalFormatting>
  <conditionalFormatting sqref="J4">
    <cfRule type="cellIs" dxfId="513" priority="226" operator="equal">
      <formula>3</formula>
    </cfRule>
    <cfRule type="cellIs" dxfId="512" priority="227" operator="equal">
      <formula>2</formula>
    </cfRule>
    <cfRule type="cellIs" dxfId="511" priority="228" operator="equal">
      <formula>1</formula>
    </cfRule>
  </conditionalFormatting>
  <conditionalFormatting sqref="J5:J7">
    <cfRule type="cellIs" dxfId="510" priority="223" operator="equal">
      <formula>3</formula>
    </cfRule>
    <cfRule type="cellIs" dxfId="509" priority="224" operator="equal">
      <formula>2</formula>
    </cfRule>
    <cfRule type="cellIs" dxfId="508" priority="225" operator="equal">
      <formula>1</formula>
    </cfRule>
  </conditionalFormatting>
  <conditionalFormatting sqref="M4">
    <cfRule type="cellIs" dxfId="507" priority="220" operator="equal">
      <formula>3</formula>
    </cfRule>
    <cfRule type="cellIs" dxfId="506" priority="221" operator="equal">
      <formula>2</formula>
    </cfRule>
    <cfRule type="cellIs" dxfId="505" priority="222" operator="equal">
      <formula>1</formula>
    </cfRule>
  </conditionalFormatting>
  <conditionalFormatting sqref="M5:M7">
    <cfRule type="cellIs" dxfId="504" priority="217" operator="equal">
      <formula>3</formula>
    </cfRule>
    <cfRule type="cellIs" dxfId="503" priority="218" operator="equal">
      <formula>2</formula>
    </cfRule>
    <cfRule type="cellIs" dxfId="502" priority="219" operator="equal">
      <formula>1</formula>
    </cfRule>
  </conditionalFormatting>
  <conditionalFormatting sqref="P4">
    <cfRule type="cellIs" dxfId="501" priority="214" operator="equal">
      <formula>3</formula>
    </cfRule>
    <cfRule type="cellIs" dxfId="500" priority="215" operator="equal">
      <formula>2</formula>
    </cfRule>
    <cfRule type="cellIs" dxfId="499" priority="216" operator="equal">
      <formula>1</formula>
    </cfRule>
  </conditionalFormatting>
  <conditionalFormatting sqref="G10">
    <cfRule type="cellIs" dxfId="498" priority="207" operator="equal">
      <formula>3</formula>
    </cfRule>
    <cfRule type="cellIs" dxfId="497" priority="208" operator="equal">
      <formula>2</formula>
    </cfRule>
    <cfRule type="cellIs" dxfId="496" priority="209" operator="equal">
      <formula>1</formula>
    </cfRule>
  </conditionalFormatting>
  <conditionalFormatting sqref="G11:G29">
    <cfRule type="cellIs" dxfId="495" priority="204" operator="equal">
      <formula>3</formula>
    </cfRule>
    <cfRule type="cellIs" dxfId="494" priority="205" operator="equal">
      <formula>2</formula>
    </cfRule>
    <cfRule type="cellIs" dxfId="493" priority="206" operator="equal">
      <formula>1</formula>
    </cfRule>
  </conditionalFormatting>
  <conditionalFormatting sqref="J10">
    <cfRule type="cellIs" dxfId="492" priority="201" operator="equal">
      <formula>3</formula>
    </cfRule>
    <cfRule type="cellIs" dxfId="491" priority="202" operator="equal">
      <formula>2</formula>
    </cfRule>
    <cfRule type="cellIs" dxfId="490" priority="203" operator="equal">
      <formula>1</formula>
    </cfRule>
  </conditionalFormatting>
  <conditionalFormatting sqref="J11:J29">
    <cfRule type="cellIs" dxfId="489" priority="198" operator="equal">
      <formula>3</formula>
    </cfRule>
    <cfRule type="cellIs" dxfId="488" priority="199" operator="equal">
      <formula>2</formula>
    </cfRule>
    <cfRule type="cellIs" dxfId="487" priority="200" operator="equal">
      <formula>1</formula>
    </cfRule>
  </conditionalFormatting>
  <conditionalFormatting sqref="M10">
    <cfRule type="cellIs" dxfId="486" priority="195" operator="equal">
      <formula>3</formula>
    </cfRule>
    <cfRule type="cellIs" dxfId="485" priority="196" operator="equal">
      <formula>2</formula>
    </cfRule>
    <cfRule type="cellIs" dxfId="484" priority="197" operator="equal">
      <formula>1</formula>
    </cfRule>
  </conditionalFormatting>
  <conditionalFormatting sqref="M11:M29">
    <cfRule type="cellIs" dxfId="483" priority="192" operator="equal">
      <formula>3</formula>
    </cfRule>
    <cfRule type="cellIs" dxfId="482" priority="193" operator="equal">
      <formula>2</formula>
    </cfRule>
    <cfRule type="cellIs" dxfId="481" priority="194" operator="equal">
      <formula>1</formula>
    </cfRule>
  </conditionalFormatting>
  <conditionalFormatting sqref="P10">
    <cfRule type="cellIs" dxfId="480" priority="189" operator="equal">
      <formula>3</formula>
    </cfRule>
    <cfRule type="cellIs" dxfId="479" priority="190" operator="equal">
      <formula>2</formula>
    </cfRule>
    <cfRule type="cellIs" dxfId="478" priority="191" operator="equal">
      <formula>1</formula>
    </cfRule>
  </conditionalFormatting>
  <conditionalFormatting sqref="P11:P29">
    <cfRule type="cellIs" dxfId="477" priority="186" operator="equal">
      <formula>3</formula>
    </cfRule>
    <cfRule type="cellIs" dxfId="476" priority="187" operator="equal">
      <formula>2</formula>
    </cfRule>
    <cfRule type="cellIs" dxfId="475" priority="188" operator="equal">
      <formula>1</formula>
    </cfRule>
  </conditionalFormatting>
  <conditionalFormatting sqref="G34">
    <cfRule type="cellIs" dxfId="474" priority="183" operator="equal">
      <formula>3</formula>
    </cfRule>
    <cfRule type="cellIs" dxfId="473" priority="184" operator="equal">
      <formula>2</formula>
    </cfRule>
    <cfRule type="cellIs" dxfId="472" priority="185" operator="equal">
      <formula>1</formula>
    </cfRule>
  </conditionalFormatting>
  <conditionalFormatting sqref="G35:G59">
    <cfRule type="cellIs" dxfId="471" priority="180" operator="equal">
      <formula>3</formula>
    </cfRule>
    <cfRule type="cellIs" dxfId="470" priority="181" operator="equal">
      <formula>2</formula>
    </cfRule>
    <cfRule type="cellIs" dxfId="469" priority="182" operator="equal">
      <formula>1</formula>
    </cfRule>
  </conditionalFormatting>
  <conditionalFormatting sqref="J34">
    <cfRule type="cellIs" dxfId="468" priority="177" operator="equal">
      <formula>3</formula>
    </cfRule>
    <cfRule type="cellIs" dxfId="467" priority="178" operator="equal">
      <formula>2</formula>
    </cfRule>
    <cfRule type="cellIs" dxfId="466" priority="179" operator="equal">
      <formula>1</formula>
    </cfRule>
  </conditionalFormatting>
  <conditionalFormatting sqref="J35:J59">
    <cfRule type="cellIs" dxfId="465" priority="174" operator="equal">
      <formula>3</formula>
    </cfRule>
    <cfRule type="cellIs" dxfId="464" priority="175" operator="equal">
      <formula>2</formula>
    </cfRule>
    <cfRule type="cellIs" dxfId="463" priority="176" operator="equal">
      <formula>1</formula>
    </cfRule>
  </conditionalFormatting>
  <conditionalFormatting sqref="M34">
    <cfRule type="cellIs" dxfId="462" priority="171" operator="equal">
      <formula>3</formula>
    </cfRule>
    <cfRule type="cellIs" dxfId="461" priority="172" operator="equal">
      <formula>2</formula>
    </cfRule>
    <cfRule type="cellIs" dxfId="460" priority="173" operator="equal">
      <formula>1</formula>
    </cfRule>
  </conditionalFormatting>
  <conditionalFormatting sqref="M35:M59">
    <cfRule type="cellIs" dxfId="459" priority="168" operator="equal">
      <formula>3</formula>
    </cfRule>
    <cfRule type="cellIs" dxfId="458" priority="169" operator="equal">
      <formula>2</formula>
    </cfRule>
    <cfRule type="cellIs" dxfId="457" priority="170" operator="equal">
      <formula>1</formula>
    </cfRule>
  </conditionalFormatting>
  <conditionalFormatting sqref="P34">
    <cfRule type="cellIs" dxfId="456" priority="165" operator="equal">
      <formula>3</formula>
    </cfRule>
    <cfRule type="cellIs" dxfId="455" priority="166" operator="equal">
      <formula>2</formula>
    </cfRule>
    <cfRule type="cellIs" dxfId="454" priority="167" operator="equal">
      <formula>1</formula>
    </cfRule>
  </conditionalFormatting>
  <conditionalFormatting sqref="P35:P59">
    <cfRule type="cellIs" dxfId="453" priority="162" operator="equal">
      <formula>3</formula>
    </cfRule>
    <cfRule type="cellIs" dxfId="452" priority="163" operator="equal">
      <formula>2</formula>
    </cfRule>
    <cfRule type="cellIs" dxfId="451" priority="164" operator="equal">
      <formula>1</formula>
    </cfRule>
  </conditionalFormatting>
  <conditionalFormatting sqref="G64">
    <cfRule type="cellIs" dxfId="450" priority="159" operator="equal">
      <formula>3</formula>
    </cfRule>
    <cfRule type="cellIs" dxfId="449" priority="160" operator="equal">
      <formula>2</formula>
    </cfRule>
    <cfRule type="cellIs" dxfId="448" priority="161" operator="equal">
      <formula>1</formula>
    </cfRule>
  </conditionalFormatting>
  <conditionalFormatting sqref="G65:G80">
    <cfRule type="cellIs" dxfId="447" priority="156" operator="equal">
      <formula>3</formula>
    </cfRule>
    <cfRule type="cellIs" dxfId="446" priority="157" operator="equal">
      <formula>2</formula>
    </cfRule>
    <cfRule type="cellIs" dxfId="445" priority="158" operator="equal">
      <formula>1</formula>
    </cfRule>
  </conditionalFormatting>
  <conditionalFormatting sqref="J64">
    <cfRule type="cellIs" dxfId="444" priority="153" operator="equal">
      <formula>3</formula>
    </cfRule>
    <cfRule type="cellIs" dxfId="443" priority="154" operator="equal">
      <formula>2</formula>
    </cfRule>
    <cfRule type="cellIs" dxfId="442" priority="155" operator="equal">
      <formula>1</formula>
    </cfRule>
  </conditionalFormatting>
  <conditionalFormatting sqref="J65:J80">
    <cfRule type="cellIs" dxfId="441" priority="150" operator="equal">
      <formula>3</formula>
    </cfRule>
    <cfRule type="cellIs" dxfId="440" priority="151" operator="equal">
      <formula>2</formula>
    </cfRule>
    <cfRule type="cellIs" dxfId="439" priority="152" operator="equal">
      <formula>1</formula>
    </cfRule>
  </conditionalFormatting>
  <conditionalFormatting sqref="M64">
    <cfRule type="cellIs" dxfId="438" priority="147" operator="equal">
      <formula>3</formula>
    </cfRule>
    <cfRule type="cellIs" dxfId="437" priority="148" operator="equal">
      <formula>2</formula>
    </cfRule>
    <cfRule type="cellIs" dxfId="436" priority="149" operator="equal">
      <formula>1</formula>
    </cfRule>
  </conditionalFormatting>
  <conditionalFormatting sqref="M65:M80">
    <cfRule type="cellIs" dxfId="435" priority="144" operator="equal">
      <formula>3</formula>
    </cfRule>
    <cfRule type="cellIs" dxfId="434" priority="145" operator="equal">
      <formula>2</formula>
    </cfRule>
    <cfRule type="cellIs" dxfId="433" priority="146" operator="equal">
      <formula>1</formula>
    </cfRule>
  </conditionalFormatting>
  <conditionalFormatting sqref="P64">
    <cfRule type="cellIs" dxfId="432" priority="141" operator="equal">
      <formula>3</formula>
    </cfRule>
    <cfRule type="cellIs" dxfId="431" priority="142" operator="equal">
      <formula>2</formula>
    </cfRule>
    <cfRule type="cellIs" dxfId="430" priority="143" operator="equal">
      <formula>1</formula>
    </cfRule>
  </conditionalFormatting>
  <conditionalFormatting sqref="P65:P80">
    <cfRule type="cellIs" dxfId="429" priority="138" operator="equal">
      <formula>3</formula>
    </cfRule>
    <cfRule type="cellIs" dxfId="428" priority="139" operator="equal">
      <formula>2</formula>
    </cfRule>
    <cfRule type="cellIs" dxfId="427" priority="140" operator="equal">
      <formula>1</formula>
    </cfRule>
  </conditionalFormatting>
  <conditionalFormatting sqref="G86">
    <cfRule type="cellIs" dxfId="426" priority="135" operator="equal">
      <formula>3</formula>
    </cfRule>
    <cfRule type="cellIs" dxfId="425" priority="136" operator="equal">
      <formula>2</formula>
    </cfRule>
    <cfRule type="cellIs" dxfId="424" priority="137" operator="equal">
      <formula>1</formula>
    </cfRule>
  </conditionalFormatting>
  <conditionalFormatting sqref="G87:G102">
    <cfRule type="cellIs" dxfId="423" priority="132" operator="equal">
      <formula>3</formula>
    </cfRule>
    <cfRule type="cellIs" dxfId="422" priority="133" operator="equal">
      <formula>2</formula>
    </cfRule>
    <cfRule type="cellIs" dxfId="421" priority="134" operator="equal">
      <formula>1</formula>
    </cfRule>
  </conditionalFormatting>
  <conditionalFormatting sqref="J86">
    <cfRule type="cellIs" dxfId="420" priority="129" operator="equal">
      <formula>3</formula>
    </cfRule>
    <cfRule type="cellIs" dxfId="419" priority="130" operator="equal">
      <formula>2</formula>
    </cfRule>
    <cfRule type="cellIs" dxfId="418" priority="131" operator="equal">
      <formula>1</formula>
    </cfRule>
  </conditionalFormatting>
  <conditionalFormatting sqref="J87:J102">
    <cfRule type="cellIs" dxfId="417" priority="126" operator="equal">
      <formula>3</formula>
    </cfRule>
    <cfRule type="cellIs" dxfId="416" priority="127" operator="equal">
      <formula>2</formula>
    </cfRule>
    <cfRule type="cellIs" dxfId="415" priority="128" operator="equal">
      <formula>1</formula>
    </cfRule>
  </conditionalFormatting>
  <conditionalFormatting sqref="M86">
    <cfRule type="cellIs" dxfId="414" priority="123" operator="equal">
      <formula>3</formula>
    </cfRule>
    <cfRule type="cellIs" dxfId="413" priority="124" operator="equal">
      <formula>2</formula>
    </cfRule>
    <cfRule type="cellIs" dxfId="412" priority="125" operator="equal">
      <formula>1</formula>
    </cfRule>
  </conditionalFormatting>
  <conditionalFormatting sqref="M87:M102">
    <cfRule type="cellIs" dxfId="411" priority="120" operator="equal">
      <formula>3</formula>
    </cfRule>
    <cfRule type="cellIs" dxfId="410" priority="121" operator="equal">
      <formula>2</formula>
    </cfRule>
    <cfRule type="cellIs" dxfId="409" priority="122" operator="equal">
      <formula>1</formula>
    </cfRule>
  </conditionalFormatting>
  <conditionalFormatting sqref="P86">
    <cfRule type="cellIs" dxfId="408" priority="117" operator="equal">
      <formula>3</formula>
    </cfRule>
    <cfRule type="cellIs" dxfId="407" priority="118" operator="equal">
      <formula>2</formula>
    </cfRule>
    <cfRule type="cellIs" dxfId="406" priority="119" operator="equal">
      <formula>1</formula>
    </cfRule>
  </conditionalFormatting>
  <conditionalFormatting sqref="P87:P102">
    <cfRule type="cellIs" dxfId="405" priority="114" operator="equal">
      <formula>3</formula>
    </cfRule>
    <cfRule type="cellIs" dxfId="404" priority="115" operator="equal">
      <formula>2</formula>
    </cfRule>
    <cfRule type="cellIs" dxfId="403" priority="116" operator="equal">
      <formula>1</formula>
    </cfRule>
  </conditionalFormatting>
  <conditionalFormatting sqref="G104">
    <cfRule type="cellIs" dxfId="402" priority="111" operator="equal">
      <formula>3</formula>
    </cfRule>
    <cfRule type="cellIs" dxfId="401" priority="112" operator="equal">
      <formula>2</formula>
    </cfRule>
    <cfRule type="cellIs" dxfId="400" priority="113" operator="equal">
      <formula>1</formula>
    </cfRule>
  </conditionalFormatting>
  <conditionalFormatting sqref="G105:G111">
    <cfRule type="cellIs" dxfId="399" priority="108" operator="equal">
      <formula>3</formula>
    </cfRule>
    <cfRule type="cellIs" dxfId="398" priority="109" operator="equal">
      <formula>2</formula>
    </cfRule>
    <cfRule type="cellIs" dxfId="397" priority="110" operator="equal">
      <formula>1</formula>
    </cfRule>
  </conditionalFormatting>
  <conditionalFormatting sqref="J104">
    <cfRule type="cellIs" dxfId="396" priority="105" operator="equal">
      <formula>3</formula>
    </cfRule>
    <cfRule type="cellIs" dxfId="395" priority="106" operator="equal">
      <formula>2</formula>
    </cfRule>
    <cfRule type="cellIs" dxfId="394" priority="107" operator="equal">
      <formula>1</formula>
    </cfRule>
  </conditionalFormatting>
  <conditionalFormatting sqref="J105:J111">
    <cfRule type="cellIs" dxfId="393" priority="102" operator="equal">
      <formula>3</formula>
    </cfRule>
    <cfRule type="cellIs" dxfId="392" priority="103" operator="equal">
      <formula>2</formula>
    </cfRule>
    <cfRule type="cellIs" dxfId="391" priority="104" operator="equal">
      <formula>1</formula>
    </cfRule>
  </conditionalFormatting>
  <conditionalFormatting sqref="M104">
    <cfRule type="cellIs" dxfId="390" priority="99" operator="equal">
      <formula>3</formula>
    </cfRule>
    <cfRule type="cellIs" dxfId="389" priority="100" operator="equal">
      <formula>2</formula>
    </cfRule>
    <cfRule type="cellIs" dxfId="388" priority="101" operator="equal">
      <formula>1</formula>
    </cfRule>
  </conditionalFormatting>
  <conditionalFormatting sqref="M105:M111">
    <cfRule type="cellIs" dxfId="387" priority="96" operator="equal">
      <formula>3</formula>
    </cfRule>
    <cfRule type="cellIs" dxfId="386" priority="97" operator="equal">
      <formula>2</formula>
    </cfRule>
    <cfRule type="cellIs" dxfId="385" priority="98" operator="equal">
      <formula>1</formula>
    </cfRule>
  </conditionalFormatting>
  <conditionalFormatting sqref="P104">
    <cfRule type="cellIs" dxfId="384" priority="93" operator="equal">
      <formula>3</formula>
    </cfRule>
    <cfRule type="cellIs" dxfId="383" priority="94" operator="equal">
      <formula>2</formula>
    </cfRule>
    <cfRule type="cellIs" dxfId="382" priority="95" operator="equal">
      <formula>1</formula>
    </cfRule>
  </conditionalFormatting>
  <conditionalFormatting sqref="P105:P111">
    <cfRule type="cellIs" dxfId="381" priority="90" operator="equal">
      <formula>3</formula>
    </cfRule>
    <cfRule type="cellIs" dxfId="380" priority="91" operator="equal">
      <formula>2</formula>
    </cfRule>
    <cfRule type="cellIs" dxfId="379" priority="92" operator="equal">
      <formula>1</formula>
    </cfRule>
  </conditionalFormatting>
  <conditionalFormatting sqref="G113">
    <cfRule type="cellIs" dxfId="378" priority="87" operator="equal">
      <formula>3</formula>
    </cfRule>
    <cfRule type="cellIs" dxfId="377" priority="88" operator="equal">
      <formula>2</formula>
    </cfRule>
    <cfRule type="cellIs" dxfId="376" priority="89" operator="equal">
      <formula>1</formula>
    </cfRule>
  </conditionalFormatting>
  <conditionalFormatting sqref="J113">
    <cfRule type="cellIs" dxfId="375" priority="84" operator="equal">
      <formula>3</formula>
    </cfRule>
    <cfRule type="cellIs" dxfId="374" priority="85" operator="equal">
      <formula>2</formula>
    </cfRule>
    <cfRule type="cellIs" dxfId="373" priority="86" operator="equal">
      <formula>1</formula>
    </cfRule>
  </conditionalFormatting>
  <conditionalFormatting sqref="M113">
    <cfRule type="cellIs" dxfId="372" priority="81" operator="equal">
      <formula>3</formula>
    </cfRule>
    <cfRule type="cellIs" dxfId="371" priority="82" operator="equal">
      <formula>2</formula>
    </cfRule>
    <cfRule type="cellIs" dxfId="370" priority="83" operator="equal">
      <formula>1</formula>
    </cfRule>
  </conditionalFormatting>
  <conditionalFormatting sqref="P113">
    <cfRule type="cellIs" dxfId="369" priority="78" operator="equal">
      <formula>3</formula>
    </cfRule>
    <cfRule type="cellIs" dxfId="368" priority="79" operator="equal">
      <formula>2</formula>
    </cfRule>
    <cfRule type="cellIs" dxfId="367" priority="80" operator="equal">
      <formula>1</formula>
    </cfRule>
  </conditionalFormatting>
  <conditionalFormatting sqref="P131:P134">
    <cfRule type="cellIs" dxfId="366" priority="3" operator="equal">
      <formula>3</formula>
    </cfRule>
    <cfRule type="cellIs" dxfId="365" priority="4" operator="equal">
      <formula>2</formula>
    </cfRule>
    <cfRule type="cellIs" dxfId="364" priority="5" operator="equal">
      <formula>1</formula>
    </cfRule>
  </conditionalFormatting>
  <conditionalFormatting sqref="G117">
    <cfRule type="cellIs" dxfId="363" priority="72" operator="equal">
      <formula>3</formula>
    </cfRule>
    <cfRule type="cellIs" dxfId="362" priority="73" operator="equal">
      <formula>2</formula>
    </cfRule>
    <cfRule type="cellIs" dxfId="361" priority="74" operator="equal">
      <formula>1</formula>
    </cfRule>
  </conditionalFormatting>
  <conditionalFormatting sqref="G118:G119">
    <cfRule type="cellIs" dxfId="360" priority="69" operator="equal">
      <formula>3</formula>
    </cfRule>
    <cfRule type="cellIs" dxfId="359" priority="70" operator="equal">
      <formula>2</formula>
    </cfRule>
    <cfRule type="cellIs" dxfId="358" priority="71" operator="equal">
      <formula>1</formula>
    </cfRule>
  </conditionalFormatting>
  <conditionalFormatting sqref="J117">
    <cfRule type="cellIs" dxfId="357" priority="66" operator="equal">
      <formula>3</formula>
    </cfRule>
    <cfRule type="cellIs" dxfId="356" priority="67" operator="equal">
      <formula>2</formula>
    </cfRule>
    <cfRule type="cellIs" dxfId="355" priority="68" operator="equal">
      <formula>1</formula>
    </cfRule>
  </conditionalFormatting>
  <conditionalFormatting sqref="J118:J119">
    <cfRule type="cellIs" dxfId="354" priority="63" operator="equal">
      <formula>3</formula>
    </cfRule>
    <cfRule type="cellIs" dxfId="353" priority="64" operator="equal">
      <formula>2</formula>
    </cfRule>
    <cfRule type="cellIs" dxfId="352" priority="65" operator="equal">
      <formula>1</formula>
    </cfRule>
  </conditionalFormatting>
  <conditionalFormatting sqref="M117">
    <cfRule type="cellIs" dxfId="351" priority="60" operator="equal">
      <formula>3</formula>
    </cfRule>
    <cfRule type="cellIs" dxfId="350" priority="61" operator="equal">
      <formula>2</formula>
    </cfRule>
    <cfRule type="cellIs" dxfId="349" priority="62" operator="equal">
      <formula>1</formula>
    </cfRule>
  </conditionalFormatting>
  <conditionalFormatting sqref="M118:M119">
    <cfRule type="cellIs" dxfId="348" priority="57" operator="equal">
      <formula>3</formula>
    </cfRule>
    <cfRule type="cellIs" dxfId="347" priority="58" operator="equal">
      <formula>2</formula>
    </cfRule>
    <cfRule type="cellIs" dxfId="346" priority="59" operator="equal">
      <formula>1</formula>
    </cfRule>
  </conditionalFormatting>
  <conditionalFormatting sqref="P117">
    <cfRule type="cellIs" dxfId="345" priority="54" operator="equal">
      <formula>3</formula>
    </cfRule>
    <cfRule type="cellIs" dxfId="344" priority="55" operator="equal">
      <formula>2</formula>
    </cfRule>
    <cfRule type="cellIs" dxfId="343" priority="56" operator="equal">
      <formula>1</formula>
    </cfRule>
  </conditionalFormatting>
  <conditionalFormatting sqref="P118:P119">
    <cfRule type="cellIs" dxfId="342" priority="51" operator="equal">
      <formula>3</formula>
    </cfRule>
    <cfRule type="cellIs" dxfId="341" priority="52" operator="equal">
      <formula>2</formula>
    </cfRule>
    <cfRule type="cellIs" dxfId="340" priority="53" operator="equal">
      <formula>1</formula>
    </cfRule>
  </conditionalFormatting>
  <conditionalFormatting sqref="G122">
    <cfRule type="cellIs" dxfId="339" priority="48" operator="equal">
      <formula>3</formula>
    </cfRule>
    <cfRule type="cellIs" dxfId="338" priority="49" operator="equal">
      <formula>2</formula>
    </cfRule>
    <cfRule type="cellIs" dxfId="337" priority="50" operator="equal">
      <formula>1</formula>
    </cfRule>
  </conditionalFormatting>
  <conditionalFormatting sqref="G123:G127">
    <cfRule type="cellIs" dxfId="336" priority="45" operator="equal">
      <formula>3</formula>
    </cfRule>
    <cfRule type="cellIs" dxfId="335" priority="46" operator="equal">
      <formula>2</formula>
    </cfRule>
    <cfRule type="cellIs" dxfId="334" priority="47" operator="equal">
      <formula>1</formula>
    </cfRule>
  </conditionalFormatting>
  <conditionalFormatting sqref="J122">
    <cfRule type="cellIs" dxfId="333" priority="42" operator="equal">
      <formula>3</formula>
    </cfRule>
    <cfRule type="cellIs" dxfId="332" priority="43" operator="equal">
      <formula>2</formula>
    </cfRule>
    <cfRule type="cellIs" dxfId="331" priority="44" operator="equal">
      <formula>1</formula>
    </cfRule>
  </conditionalFormatting>
  <conditionalFormatting sqref="J123:J127">
    <cfRule type="cellIs" dxfId="330" priority="39" operator="equal">
      <formula>3</formula>
    </cfRule>
    <cfRule type="cellIs" dxfId="329" priority="40" operator="equal">
      <formula>2</formula>
    </cfRule>
    <cfRule type="cellIs" dxfId="328" priority="41" operator="equal">
      <formula>1</formula>
    </cfRule>
  </conditionalFormatting>
  <conditionalFormatting sqref="M122">
    <cfRule type="cellIs" dxfId="327" priority="36" operator="equal">
      <formula>3</formula>
    </cfRule>
    <cfRule type="cellIs" dxfId="326" priority="37" operator="equal">
      <formula>2</formula>
    </cfRule>
    <cfRule type="cellIs" dxfId="325" priority="38" operator="equal">
      <formula>1</formula>
    </cfRule>
  </conditionalFormatting>
  <conditionalFormatting sqref="M123:M127">
    <cfRule type="cellIs" dxfId="324" priority="33" operator="equal">
      <formula>3</formula>
    </cfRule>
    <cfRule type="cellIs" dxfId="323" priority="34" operator="equal">
      <formula>2</formula>
    </cfRule>
    <cfRule type="cellIs" dxfId="322" priority="35" operator="equal">
      <formula>1</formula>
    </cfRule>
  </conditionalFormatting>
  <conditionalFormatting sqref="P122">
    <cfRule type="cellIs" dxfId="321" priority="30" operator="equal">
      <formula>3</formula>
    </cfRule>
    <cfRule type="cellIs" dxfId="320" priority="31" operator="equal">
      <formula>2</formula>
    </cfRule>
    <cfRule type="cellIs" dxfId="319" priority="32" operator="equal">
      <formula>1</formula>
    </cfRule>
  </conditionalFormatting>
  <conditionalFormatting sqref="P123:P127">
    <cfRule type="cellIs" dxfId="318" priority="27" operator="equal">
      <formula>3</formula>
    </cfRule>
    <cfRule type="cellIs" dxfId="317" priority="28" operator="equal">
      <formula>2</formula>
    </cfRule>
    <cfRule type="cellIs" dxfId="316" priority="29" operator="equal">
      <formula>1</formula>
    </cfRule>
  </conditionalFormatting>
  <conditionalFormatting sqref="G130">
    <cfRule type="cellIs" dxfId="315" priority="24" operator="equal">
      <formula>3</formula>
    </cfRule>
    <cfRule type="cellIs" dxfId="314" priority="25" operator="equal">
      <formula>2</formula>
    </cfRule>
    <cfRule type="cellIs" dxfId="313" priority="26" operator="equal">
      <formula>1</formula>
    </cfRule>
  </conditionalFormatting>
  <conditionalFormatting sqref="G131:G134">
    <cfRule type="cellIs" dxfId="312" priority="21" operator="equal">
      <formula>3</formula>
    </cfRule>
    <cfRule type="cellIs" dxfId="311" priority="22" operator="equal">
      <formula>2</formula>
    </cfRule>
    <cfRule type="cellIs" dxfId="310" priority="23" operator="equal">
      <formula>1</formula>
    </cfRule>
  </conditionalFormatting>
  <conditionalFormatting sqref="J130">
    <cfRule type="cellIs" dxfId="309" priority="18" operator="equal">
      <formula>3</formula>
    </cfRule>
    <cfRule type="cellIs" dxfId="308" priority="19" operator="equal">
      <formula>2</formula>
    </cfRule>
    <cfRule type="cellIs" dxfId="307" priority="20" operator="equal">
      <formula>1</formula>
    </cfRule>
  </conditionalFormatting>
  <conditionalFormatting sqref="J131:J134">
    <cfRule type="cellIs" dxfId="306" priority="15" operator="equal">
      <formula>3</formula>
    </cfRule>
    <cfRule type="cellIs" dxfId="305" priority="16" operator="equal">
      <formula>2</formula>
    </cfRule>
    <cfRule type="cellIs" dxfId="304" priority="17" operator="equal">
      <formula>1</formula>
    </cfRule>
  </conditionalFormatting>
  <conditionalFormatting sqref="M130">
    <cfRule type="cellIs" dxfId="303" priority="12" operator="equal">
      <formula>3</formula>
    </cfRule>
    <cfRule type="cellIs" dxfId="302" priority="13" operator="equal">
      <formula>2</formula>
    </cfRule>
    <cfRule type="cellIs" dxfId="301" priority="14" operator="equal">
      <formula>1</formula>
    </cfRule>
  </conditionalFormatting>
  <conditionalFormatting sqref="M131:M134">
    <cfRule type="cellIs" dxfId="300" priority="9" operator="equal">
      <formula>3</formula>
    </cfRule>
    <cfRule type="cellIs" dxfId="299" priority="10" operator="equal">
      <formula>2</formula>
    </cfRule>
    <cfRule type="cellIs" dxfId="298" priority="11" operator="equal">
      <formula>1</formula>
    </cfRule>
  </conditionalFormatting>
  <conditionalFormatting sqref="P130">
    <cfRule type="cellIs" dxfId="297" priority="6" operator="equal">
      <formula>3</formula>
    </cfRule>
    <cfRule type="cellIs" dxfId="296" priority="7" operator="equal">
      <formula>2</formula>
    </cfRule>
    <cfRule type="cellIs" dxfId="295" priority="8" operator="equal">
      <formula>1</formula>
    </cfRule>
  </conditionalFormatting>
  <conditionalFormatting sqref="R1 R4:R31 R34:R61 R64:R83 R86:R114 R117:R1048576">
    <cfRule type="cellIs" dxfId="294" priority="1" operator="greaterThan">
      <formula>45.99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rowBreaks count="4" manualBreakCount="4">
    <brk id="30" max="16383" man="1"/>
    <brk id="60" max="16383" man="1"/>
    <brk id="82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workbookViewId="0">
      <selection activeCell="B10" sqref="B10"/>
    </sheetView>
  </sheetViews>
  <sheetFormatPr defaultRowHeight="15.75" x14ac:dyDescent="0.25"/>
  <cols>
    <col min="1" max="1" width="22.28515625" style="39" bestFit="1" customWidth="1"/>
    <col min="2" max="2" width="17" style="39" bestFit="1" customWidth="1"/>
    <col min="3" max="3" width="5" style="39" bestFit="1" customWidth="1"/>
    <col min="4" max="4" width="4.7109375" style="39" bestFit="1" customWidth="1"/>
    <col min="5" max="5" width="3.7109375" style="39" customWidth="1"/>
    <col min="6" max="6" width="8.7109375" style="42" customWidth="1"/>
    <col min="7" max="7" width="5" style="51" bestFit="1" customWidth="1"/>
    <col min="8" max="8" width="3.7109375" style="50" customWidth="1"/>
    <col min="9" max="9" width="8.7109375" style="42" customWidth="1"/>
    <col min="10" max="10" width="5" style="51" bestFit="1" customWidth="1"/>
    <col min="11" max="11" width="3.7109375" style="50" customWidth="1"/>
    <col min="12" max="12" width="8.7109375" style="42" customWidth="1"/>
    <col min="13" max="13" width="5" style="51" bestFit="1" customWidth="1"/>
    <col min="14" max="14" width="3.7109375" style="50" customWidth="1"/>
    <col min="15" max="15" width="10" style="42" bestFit="1" customWidth="1"/>
    <col min="16" max="16" width="5" style="51" bestFit="1" customWidth="1"/>
    <col min="17" max="17" width="3.7109375" style="50" customWidth="1"/>
    <col min="18" max="18" width="6.7109375" style="42" customWidth="1"/>
    <col min="19" max="16384" width="9.140625" style="39"/>
  </cols>
  <sheetData>
    <row r="1" spans="1:18" s="1" customFormat="1" x14ac:dyDescent="0.25">
      <c r="A1" s="64" t="s">
        <v>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s="1" customFormat="1" x14ac:dyDescent="0.25">
      <c r="A2" s="65" t="s">
        <v>0</v>
      </c>
      <c r="B2" s="65" t="s">
        <v>1</v>
      </c>
      <c r="C2" s="64" t="s">
        <v>2</v>
      </c>
      <c r="D2" s="66" t="s">
        <v>3</v>
      </c>
      <c r="E2" s="53"/>
      <c r="F2" s="67" t="s">
        <v>4</v>
      </c>
      <c r="G2" s="61" t="s">
        <v>5</v>
      </c>
      <c r="H2" s="52"/>
      <c r="I2" s="67" t="s">
        <v>6</v>
      </c>
      <c r="J2" s="61" t="s">
        <v>5</v>
      </c>
      <c r="K2" s="52"/>
      <c r="L2" s="54" t="s">
        <v>7</v>
      </c>
      <c r="M2" s="61" t="s">
        <v>5</v>
      </c>
      <c r="N2" s="52"/>
      <c r="O2" s="54" t="s">
        <v>8</v>
      </c>
      <c r="P2" s="61" t="s">
        <v>5</v>
      </c>
      <c r="Q2" s="52"/>
      <c r="R2" s="62" t="s">
        <v>9</v>
      </c>
    </row>
    <row r="3" spans="1:18" s="1" customFormat="1" x14ac:dyDescent="0.25">
      <c r="A3" s="65"/>
      <c r="B3" s="65"/>
      <c r="C3" s="64"/>
      <c r="D3" s="66"/>
      <c r="E3" s="53"/>
      <c r="F3" s="67"/>
      <c r="G3" s="61"/>
      <c r="H3" s="52"/>
      <c r="I3" s="67"/>
      <c r="J3" s="61"/>
      <c r="K3" s="52"/>
      <c r="L3" s="54" t="s">
        <v>10</v>
      </c>
      <c r="M3" s="61"/>
      <c r="N3" s="52"/>
      <c r="O3" s="54" t="s">
        <v>11</v>
      </c>
      <c r="P3" s="61"/>
      <c r="Q3" s="52"/>
      <c r="R3" s="63"/>
    </row>
    <row r="4" spans="1:18" x14ac:dyDescent="0.25">
      <c r="A4" s="55" t="s">
        <v>54</v>
      </c>
      <c r="B4" s="21" t="s">
        <v>55</v>
      </c>
      <c r="C4" s="22" t="s">
        <v>15</v>
      </c>
      <c r="D4" s="23">
        <v>9</v>
      </c>
      <c r="F4" s="44">
        <v>13.1</v>
      </c>
      <c r="G4" s="20">
        <f t="shared" ref="G4:G45" si="0">IF(F4=0,"",RANK(F4,F$4:F$45))</f>
        <v>3</v>
      </c>
      <c r="I4" s="44">
        <v>12</v>
      </c>
      <c r="J4" s="20">
        <f t="shared" ref="J4:J45" si="1">IF(I4=0,"",RANK(I4,I$4:I$45))</f>
        <v>2</v>
      </c>
      <c r="L4" s="44">
        <v>11.3</v>
      </c>
      <c r="M4" s="20">
        <f t="shared" ref="M4:M45" si="2">IF(L4=0,"",RANK(L4,L$4:L$45))</f>
        <v>8</v>
      </c>
      <c r="O4" s="44">
        <v>12.65</v>
      </c>
      <c r="P4" s="20">
        <f t="shared" ref="P4:P45" si="3">IF(O4=0,"",RANK(O4,O$4:O$45))</f>
        <v>3</v>
      </c>
      <c r="R4" s="40">
        <f t="shared" ref="R4:R45" si="4">SUM(F4+I4+L4+O4)</f>
        <v>49.050000000000004</v>
      </c>
    </row>
    <row r="5" spans="1:18" x14ac:dyDescent="0.25">
      <c r="A5" s="55" t="s">
        <v>74</v>
      </c>
      <c r="B5" s="21" t="s">
        <v>73</v>
      </c>
      <c r="C5" s="22" t="s">
        <v>15</v>
      </c>
      <c r="D5" s="23">
        <v>9</v>
      </c>
      <c r="F5" s="44">
        <v>13</v>
      </c>
      <c r="G5" s="20">
        <f t="shared" si="0"/>
        <v>5</v>
      </c>
      <c r="I5" s="44">
        <v>11.8</v>
      </c>
      <c r="J5" s="20">
        <f t="shared" si="1"/>
        <v>5</v>
      </c>
      <c r="L5" s="44">
        <v>11.35</v>
      </c>
      <c r="M5" s="20">
        <f t="shared" si="2"/>
        <v>7</v>
      </c>
      <c r="O5" s="44">
        <v>12.8</v>
      </c>
      <c r="P5" s="20">
        <f t="shared" si="3"/>
        <v>1</v>
      </c>
      <c r="R5" s="40">
        <f t="shared" si="4"/>
        <v>48.95</v>
      </c>
    </row>
    <row r="6" spans="1:18" x14ac:dyDescent="0.25">
      <c r="A6" s="60" t="s">
        <v>79</v>
      </c>
      <c r="B6" s="24" t="s">
        <v>17</v>
      </c>
      <c r="C6" s="22" t="s">
        <v>15</v>
      </c>
      <c r="D6" s="23">
        <v>9</v>
      </c>
      <c r="F6" s="44">
        <v>13.55</v>
      </c>
      <c r="G6" s="20">
        <f t="shared" si="0"/>
        <v>1</v>
      </c>
      <c r="I6" s="44">
        <v>11.7</v>
      </c>
      <c r="J6" s="20">
        <f t="shared" si="1"/>
        <v>7</v>
      </c>
      <c r="L6" s="44">
        <v>11.55</v>
      </c>
      <c r="M6" s="20">
        <f t="shared" si="2"/>
        <v>2</v>
      </c>
      <c r="O6" s="44">
        <v>11.9</v>
      </c>
      <c r="P6" s="20">
        <f t="shared" si="3"/>
        <v>14</v>
      </c>
      <c r="R6" s="40">
        <f t="shared" si="4"/>
        <v>48.699999999999996</v>
      </c>
    </row>
    <row r="7" spans="1:18" x14ac:dyDescent="0.25">
      <c r="A7" s="55" t="s">
        <v>81</v>
      </c>
      <c r="B7" s="21" t="s">
        <v>19</v>
      </c>
      <c r="C7" s="22" t="s">
        <v>15</v>
      </c>
      <c r="D7" s="22">
        <v>9</v>
      </c>
      <c r="F7" s="44">
        <v>12.55</v>
      </c>
      <c r="G7" s="20">
        <f t="shared" si="0"/>
        <v>7</v>
      </c>
      <c r="I7" s="44">
        <v>11.2</v>
      </c>
      <c r="J7" s="20">
        <f t="shared" si="1"/>
        <v>17</v>
      </c>
      <c r="L7" s="44">
        <v>11.5</v>
      </c>
      <c r="M7" s="20">
        <f t="shared" si="2"/>
        <v>3</v>
      </c>
      <c r="O7" s="44">
        <v>12.6</v>
      </c>
      <c r="P7" s="20">
        <f t="shared" si="3"/>
        <v>4</v>
      </c>
      <c r="R7" s="40">
        <f t="shared" si="4"/>
        <v>47.85</v>
      </c>
    </row>
    <row r="8" spans="1:18" x14ac:dyDescent="0.25">
      <c r="A8" s="55" t="s">
        <v>75</v>
      </c>
      <c r="B8" s="21" t="s">
        <v>73</v>
      </c>
      <c r="C8" s="22" t="s">
        <v>15</v>
      </c>
      <c r="D8" s="23">
        <v>9</v>
      </c>
      <c r="F8" s="44">
        <v>12.5</v>
      </c>
      <c r="G8" s="20">
        <f t="shared" si="0"/>
        <v>8</v>
      </c>
      <c r="I8" s="44">
        <v>11.85</v>
      </c>
      <c r="J8" s="20">
        <f t="shared" si="1"/>
        <v>4</v>
      </c>
      <c r="L8" s="44">
        <v>11.25</v>
      </c>
      <c r="M8" s="20">
        <f t="shared" si="2"/>
        <v>10</v>
      </c>
      <c r="O8" s="44">
        <v>12.2</v>
      </c>
      <c r="P8" s="20">
        <f t="shared" si="3"/>
        <v>8</v>
      </c>
      <c r="R8" s="40">
        <f t="shared" si="4"/>
        <v>47.8</v>
      </c>
    </row>
    <row r="9" spans="1:18" x14ac:dyDescent="0.25">
      <c r="A9" s="55" t="s">
        <v>82</v>
      </c>
      <c r="B9" s="21" t="s">
        <v>19</v>
      </c>
      <c r="C9" s="22" t="s">
        <v>15</v>
      </c>
      <c r="D9" s="22">
        <v>9</v>
      </c>
      <c r="F9" s="44">
        <v>11.55</v>
      </c>
      <c r="G9" s="20">
        <f t="shared" si="0"/>
        <v>15</v>
      </c>
      <c r="I9" s="44">
        <v>11.65</v>
      </c>
      <c r="J9" s="20">
        <f t="shared" si="1"/>
        <v>8</v>
      </c>
      <c r="L9" s="44">
        <v>11.4</v>
      </c>
      <c r="M9" s="20">
        <f t="shared" si="2"/>
        <v>5</v>
      </c>
      <c r="O9" s="44">
        <v>12.7</v>
      </c>
      <c r="P9" s="20">
        <f t="shared" si="3"/>
        <v>2</v>
      </c>
      <c r="R9" s="40">
        <f t="shared" si="4"/>
        <v>47.3</v>
      </c>
    </row>
    <row r="10" spans="1:18" x14ac:dyDescent="0.25">
      <c r="A10" s="55" t="s">
        <v>52</v>
      </c>
      <c r="B10" s="21" t="s">
        <v>22</v>
      </c>
      <c r="C10" s="22" t="s">
        <v>15</v>
      </c>
      <c r="D10" s="23">
        <v>9</v>
      </c>
      <c r="F10" s="44">
        <v>13.15</v>
      </c>
      <c r="G10" s="20">
        <f t="shared" si="0"/>
        <v>2</v>
      </c>
      <c r="I10" s="44">
        <v>11</v>
      </c>
      <c r="J10" s="20">
        <f t="shared" si="1"/>
        <v>20</v>
      </c>
      <c r="L10" s="44">
        <v>11.15</v>
      </c>
      <c r="M10" s="20">
        <f t="shared" si="2"/>
        <v>13</v>
      </c>
      <c r="O10" s="44">
        <v>11.8</v>
      </c>
      <c r="P10" s="20">
        <f t="shared" si="3"/>
        <v>18</v>
      </c>
      <c r="R10" s="40">
        <f t="shared" si="4"/>
        <v>47.099999999999994</v>
      </c>
    </row>
    <row r="11" spans="1:18" x14ac:dyDescent="0.25">
      <c r="A11" s="55" t="s">
        <v>64</v>
      </c>
      <c r="B11" s="21" t="s">
        <v>63</v>
      </c>
      <c r="C11" s="22" t="s">
        <v>15</v>
      </c>
      <c r="D11" s="23">
        <v>9</v>
      </c>
      <c r="F11" s="44">
        <v>12.15</v>
      </c>
      <c r="G11" s="20">
        <f t="shared" si="0"/>
        <v>9</v>
      </c>
      <c r="I11" s="44">
        <v>11.6</v>
      </c>
      <c r="J11" s="20">
        <f t="shared" si="1"/>
        <v>9</v>
      </c>
      <c r="L11" s="44">
        <v>11</v>
      </c>
      <c r="M11" s="20">
        <f t="shared" si="2"/>
        <v>18</v>
      </c>
      <c r="O11" s="44">
        <v>12</v>
      </c>
      <c r="P11" s="20">
        <f t="shared" si="3"/>
        <v>11</v>
      </c>
      <c r="R11" s="40">
        <f t="shared" si="4"/>
        <v>46.75</v>
      </c>
    </row>
    <row r="12" spans="1:18" x14ac:dyDescent="0.25">
      <c r="A12" s="55" t="s">
        <v>72</v>
      </c>
      <c r="B12" s="21" t="s">
        <v>73</v>
      </c>
      <c r="C12" s="22" t="s">
        <v>15</v>
      </c>
      <c r="D12" s="23">
        <v>9</v>
      </c>
      <c r="F12" s="44">
        <v>11.85</v>
      </c>
      <c r="G12" s="20">
        <f t="shared" si="0"/>
        <v>12</v>
      </c>
      <c r="I12" s="44">
        <v>11.5</v>
      </c>
      <c r="J12" s="20">
        <f t="shared" si="1"/>
        <v>10</v>
      </c>
      <c r="L12" s="44">
        <v>11.2</v>
      </c>
      <c r="M12" s="20">
        <f t="shared" si="2"/>
        <v>11</v>
      </c>
      <c r="O12" s="44">
        <v>12</v>
      </c>
      <c r="P12" s="20">
        <f t="shared" si="3"/>
        <v>11</v>
      </c>
      <c r="R12" s="40">
        <f t="shared" si="4"/>
        <v>46.55</v>
      </c>
    </row>
    <row r="13" spans="1:18" x14ac:dyDescent="0.25">
      <c r="A13" s="55" t="s">
        <v>58</v>
      </c>
      <c r="B13" s="21" t="s">
        <v>55</v>
      </c>
      <c r="C13" s="22" t="s">
        <v>15</v>
      </c>
      <c r="D13" s="23">
        <v>9</v>
      </c>
      <c r="F13" s="44">
        <v>11.3</v>
      </c>
      <c r="G13" s="20">
        <f t="shared" si="0"/>
        <v>20</v>
      </c>
      <c r="I13" s="44">
        <v>11</v>
      </c>
      <c r="J13" s="20">
        <f t="shared" si="1"/>
        <v>20</v>
      </c>
      <c r="L13" s="44">
        <v>11.5</v>
      </c>
      <c r="M13" s="20">
        <f t="shared" si="2"/>
        <v>3</v>
      </c>
      <c r="O13" s="44">
        <v>12.5</v>
      </c>
      <c r="P13" s="20">
        <f t="shared" si="3"/>
        <v>5</v>
      </c>
      <c r="R13" s="40">
        <f t="shared" si="4"/>
        <v>46.3</v>
      </c>
    </row>
    <row r="14" spans="1:18" x14ac:dyDescent="0.25">
      <c r="A14" s="55" t="s">
        <v>53</v>
      </c>
      <c r="B14" s="21" t="s">
        <v>22</v>
      </c>
      <c r="C14" s="22" t="s">
        <v>15</v>
      </c>
      <c r="D14" s="23">
        <v>9</v>
      </c>
      <c r="F14" s="44">
        <v>12.15</v>
      </c>
      <c r="G14" s="20">
        <f t="shared" si="0"/>
        <v>9</v>
      </c>
      <c r="I14" s="44">
        <v>11.4</v>
      </c>
      <c r="J14" s="20">
        <f t="shared" si="1"/>
        <v>11</v>
      </c>
      <c r="L14" s="44">
        <v>11.05</v>
      </c>
      <c r="M14" s="20">
        <f t="shared" si="2"/>
        <v>16</v>
      </c>
      <c r="O14" s="44">
        <v>11.6</v>
      </c>
      <c r="P14" s="20">
        <f t="shared" si="3"/>
        <v>21</v>
      </c>
      <c r="R14" s="40">
        <f t="shared" si="4"/>
        <v>46.2</v>
      </c>
    </row>
    <row r="15" spans="1:18" x14ac:dyDescent="0.25">
      <c r="A15" s="55" t="s">
        <v>69</v>
      </c>
      <c r="B15" s="21" t="s">
        <v>30</v>
      </c>
      <c r="C15" s="22" t="s">
        <v>15</v>
      </c>
      <c r="D15" s="23">
        <v>9</v>
      </c>
      <c r="F15" s="44">
        <v>13.1</v>
      </c>
      <c r="G15" s="20">
        <f t="shared" si="0"/>
        <v>3</v>
      </c>
      <c r="I15" s="44">
        <v>10.55</v>
      </c>
      <c r="J15" s="20">
        <f t="shared" si="1"/>
        <v>32</v>
      </c>
      <c r="L15" s="44">
        <v>11.2</v>
      </c>
      <c r="M15" s="20">
        <f t="shared" si="2"/>
        <v>11</v>
      </c>
      <c r="O15" s="44">
        <v>11.2</v>
      </c>
      <c r="P15" s="20">
        <f t="shared" si="3"/>
        <v>25</v>
      </c>
      <c r="R15" s="40">
        <f t="shared" si="4"/>
        <v>46.05</v>
      </c>
    </row>
    <row r="16" spans="1:18" x14ac:dyDescent="0.25">
      <c r="A16" s="21" t="s">
        <v>83</v>
      </c>
      <c r="B16" s="21" t="s">
        <v>19</v>
      </c>
      <c r="C16" s="22" t="s">
        <v>15</v>
      </c>
      <c r="D16" s="22">
        <v>9</v>
      </c>
      <c r="F16" s="44">
        <v>11.35</v>
      </c>
      <c r="G16" s="20">
        <f t="shared" si="0"/>
        <v>19</v>
      </c>
      <c r="I16" s="44">
        <v>11.4</v>
      </c>
      <c r="J16" s="20">
        <f t="shared" si="1"/>
        <v>11</v>
      </c>
      <c r="L16" s="44">
        <v>11.1</v>
      </c>
      <c r="M16" s="20">
        <f t="shared" si="2"/>
        <v>15</v>
      </c>
      <c r="O16" s="44">
        <v>11.9</v>
      </c>
      <c r="P16" s="20">
        <f t="shared" si="3"/>
        <v>14</v>
      </c>
      <c r="R16" s="40">
        <f t="shared" si="4"/>
        <v>45.75</v>
      </c>
    </row>
    <row r="17" spans="1:18" x14ac:dyDescent="0.25">
      <c r="A17" s="21" t="s">
        <v>76</v>
      </c>
      <c r="B17" s="21" t="s">
        <v>73</v>
      </c>
      <c r="C17" s="22" t="s">
        <v>15</v>
      </c>
      <c r="D17" s="23">
        <v>9</v>
      </c>
      <c r="F17" s="44">
        <v>11.05</v>
      </c>
      <c r="G17" s="20">
        <f t="shared" si="0"/>
        <v>21</v>
      </c>
      <c r="I17" s="44">
        <v>11.3</v>
      </c>
      <c r="J17" s="20">
        <f t="shared" si="1"/>
        <v>13</v>
      </c>
      <c r="L17" s="44">
        <v>11.05</v>
      </c>
      <c r="M17" s="20">
        <f t="shared" si="2"/>
        <v>16</v>
      </c>
      <c r="O17" s="44">
        <v>12.3</v>
      </c>
      <c r="P17" s="20">
        <f t="shared" si="3"/>
        <v>6</v>
      </c>
      <c r="R17" s="40">
        <f t="shared" si="4"/>
        <v>45.7</v>
      </c>
    </row>
    <row r="18" spans="1:18" x14ac:dyDescent="0.25">
      <c r="A18" s="21" t="s">
        <v>56</v>
      </c>
      <c r="B18" s="21" t="s">
        <v>55</v>
      </c>
      <c r="C18" s="22" t="s">
        <v>15</v>
      </c>
      <c r="D18" s="23">
        <v>9</v>
      </c>
      <c r="F18" s="44">
        <v>11.5</v>
      </c>
      <c r="G18" s="20">
        <f t="shared" si="0"/>
        <v>17</v>
      </c>
      <c r="I18" s="44">
        <v>11.3</v>
      </c>
      <c r="J18" s="20">
        <f t="shared" si="1"/>
        <v>13</v>
      </c>
      <c r="L18" s="44">
        <v>11</v>
      </c>
      <c r="M18" s="20">
        <f t="shared" si="2"/>
        <v>18</v>
      </c>
      <c r="O18" s="44">
        <v>11.8</v>
      </c>
      <c r="P18" s="20">
        <f t="shared" si="3"/>
        <v>18</v>
      </c>
      <c r="R18" s="40">
        <f t="shared" si="4"/>
        <v>45.599999999999994</v>
      </c>
    </row>
    <row r="19" spans="1:18" x14ac:dyDescent="0.25">
      <c r="A19" s="21" t="s">
        <v>80</v>
      </c>
      <c r="B19" s="25" t="s">
        <v>43</v>
      </c>
      <c r="C19" s="22" t="s">
        <v>15</v>
      </c>
      <c r="D19" s="23">
        <v>9</v>
      </c>
      <c r="F19" s="44">
        <v>12.65</v>
      </c>
      <c r="G19" s="20">
        <f t="shared" si="0"/>
        <v>6</v>
      </c>
      <c r="I19" s="44">
        <v>10.9</v>
      </c>
      <c r="J19" s="20">
        <f t="shared" si="1"/>
        <v>22</v>
      </c>
      <c r="L19" s="44">
        <v>10.85</v>
      </c>
      <c r="M19" s="20">
        <f t="shared" si="2"/>
        <v>24</v>
      </c>
      <c r="O19" s="44">
        <v>11.1</v>
      </c>
      <c r="P19" s="20">
        <f t="shared" si="3"/>
        <v>26</v>
      </c>
      <c r="R19" s="68">
        <f t="shared" si="4"/>
        <v>45.5</v>
      </c>
    </row>
    <row r="20" spans="1:18" x14ac:dyDescent="0.25">
      <c r="A20" s="21" t="s">
        <v>84</v>
      </c>
      <c r="B20" s="21" t="s">
        <v>19</v>
      </c>
      <c r="C20" s="22" t="s">
        <v>15</v>
      </c>
      <c r="D20" s="22">
        <v>9</v>
      </c>
      <c r="F20" s="44">
        <v>10.75</v>
      </c>
      <c r="G20" s="20">
        <f t="shared" si="0"/>
        <v>25</v>
      </c>
      <c r="I20" s="44">
        <v>11.3</v>
      </c>
      <c r="J20" s="20">
        <f t="shared" si="1"/>
        <v>13</v>
      </c>
      <c r="L20" s="44">
        <v>11.15</v>
      </c>
      <c r="M20" s="20">
        <f t="shared" si="2"/>
        <v>13</v>
      </c>
      <c r="O20" s="44">
        <v>12.3</v>
      </c>
      <c r="P20" s="20">
        <f t="shared" si="3"/>
        <v>6</v>
      </c>
      <c r="R20" s="68">
        <f t="shared" si="4"/>
        <v>45.5</v>
      </c>
    </row>
    <row r="21" spans="1:18" x14ac:dyDescent="0.25">
      <c r="A21" s="21" t="s">
        <v>77</v>
      </c>
      <c r="B21" s="21" t="s">
        <v>32</v>
      </c>
      <c r="C21" s="22" t="s">
        <v>15</v>
      </c>
      <c r="D21" s="23">
        <v>9</v>
      </c>
      <c r="F21" s="44">
        <v>11.45</v>
      </c>
      <c r="G21" s="20">
        <f t="shared" si="0"/>
        <v>18</v>
      </c>
      <c r="I21" s="44">
        <v>11.1</v>
      </c>
      <c r="J21" s="20">
        <f t="shared" si="1"/>
        <v>19</v>
      </c>
      <c r="L21" s="44">
        <v>10.95</v>
      </c>
      <c r="M21" s="20">
        <f t="shared" si="2"/>
        <v>21</v>
      </c>
      <c r="O21" s="44">
        <v>11.9</v>
      </c>
      <c r="P21" s="20">
        <f t="shared" si="3"/>
        <v>14</v>
      </c>
      <c r="R21" s="40">
        <f t="shared" si="4"/>
        <v>45.4</v>
      </c>
    </row>
    <row r="22" spans="1:18" x14ac:dyDescent="0.25">
      <c r="A22" s="21" t="s">
        <v>61</v>
      </c>
      <c r="B22" s="21" t="s">
        <v>24</v>
      </c>
      <c r="C22" s="22" t="s">
        <v>15</v>
      </c>
      <c r="D22" s="23">
        <v>9</v>
      </c>
      <c r="F22" s="44">
        <v>11.55</v>
      </c>
      <c r="G22" s="20">
        <f t="shared" si="0"/>
        <v>15</v>
      </c>
      <c r="I22" s="44">
        <v>11.25</v>
      </c>
      <c r="J22" s="20">
        <f t="shared" si="1"/>
        <v>16</v>
      </c>
      <c r="L22" s="44">
        <v>10.6</v>
      </c>
      <c r="M22" s="20">
        <f t="shared" si="2"/>
        <v>28</v>
      </c>
      <c r="O22" s="44">
        <v>11.8</v>
      </c>
      <c r="P22" s="20">
        <f t="shared" si="3"/>
        <v>18</v>
      </c>
      <c r="R22" s="40">
        <f t="shared" si="4"/>
        <v>45.2</v>
      </c>
    </row>
    <row r="23" spans="1:18" x14ac:dyDescent="0.25">
      <c r="A23" s="21" t="s">
        <v>59</v>
      </c>
      <c r="B23" s="21" t="s">
        <v>24</v>
      </c>
      <c r="C23" s="22" t="s">
        <v>15</v>
      </c>
      <c r="D23" s="23">
        <v>9</v>
      </c>
      <c r="F23" s="44">
        <v>10.3</v>
      </c>
      <c r="G23" s="20">
        <f t="shared" si="0"/>
        <v>30</v>
      </c>
      <c r="I23" s="44">
        <v>11.2</v>
      </c>
      <c r="J23" s="20">
        <f t="shared" si="1"/>
        <v>17</v>
      </c>
      <c r="L23" s="44">
        <v>11.4</v>
      </c>
      <c r="M23" s="20">
        <f t="shared" si="2"/>
        <v>5</v>
      </c>
      <c r="O23" s="44">
        <v>12.2</v>
      </c>
      <c r="P23" s="20">
        <f t="shared" si="3"/>
        <v>8</v>
      </c>
      <c r="R23" s="40">
        <f t="shared" si="4"/>
        <v>45.099999999999994</v>
      </c>
    </row>
    <row r="24" spans="1:18" x14ac:dyDescent="0.25">
      <c r="A24" s="21" t="s">
        <v>78</v>
      </c>
      <c r="B24" s="21" t="s">
        <v>37</v>
      </c>
      <c r="C24" s="22" t="s">
        <v>15</v>
      </c>
      <c r="D24" s="23">
        <v>9</v>
      </c>
      <c r="F24" s="44">
        <v>10.65</v>
      </c>
      <c r="G24" s="20">
        <f t="shared" si="0"/>
        <v>27</v>
      </c>
      <c r="I24" s="44">
        <v>10.9</v>
      </c>
      <c r="J24" s="20">
        <f t="shared" si="1"/>
        <v>22</v>
      </c>
      <c r="L24" s="44">
        <v>10.95</v>
      </c>
      <c r="M24" s="20">
        <f t="shared" si="2"/>
        <v>21</v>
      </c>
      <c r="O24" s="44">
        <v>12.2</v>
      </c>
      <c r="P24" s="20">
        <f t="shared" si="3"/>
        <v>8</v>
      </c>
      <c r="R24" s="40">
        <f t="shared" si="4"/>
        <v>44.7</v>
      </c>
    </row>
    <row r="25" spans="1:18" x14ac:dyDescent="0.25">
      <c r="A25" s="21" t="s">
        <v>57</v>
      </c>
      <c r="B25" s="21" t="s">
        <v>55</v>
      </c>
      <c r="C25" s="22" t="s">
        <v>15</v>
      </c>
      <c r="D25" s="23">
        <v>9</v>
      </c>
      <c r="F25" s="44">
        <v>10.8</v>
      </c>
      <c r="G25" s="20">
        <f t="shared" si="0"/>
        <v>23</v>
      </c>
      <c r="I25" s="44">
        <v>10.9</v>
      </c>
      <c r="J25" s="20">
        <f t="shared" si="1"/>
        <v>22</v>
      </c>
      <c r="L25" s="44">
        <v>10.9</v>
      </c>
      <c r="M25" s="20">
        <f t="shared" si="2"/>
        <v>23</v>
      </c>
      <c r="O25" s="44">
        <v>12</v>
      </c>
      <c r="P25" s="20">
        <f t="shared" si="3"/>
        <v>11</v>
      </c>
      <c r="R25" s="40">
        <f t="shared" si="4"/>
        <v>44.6</v>
      </c>
    </row>
    <row r="26" spans="1:18" x14ac:dyDescent="0.25">
      <c r="A26" s="21" t="s">
        <v>70</v>
      </c>
      <c r="B26" s="21" t="s">
        <v>71</v>
      </c>
      <c r="C26" s="22" t="s">
        <v>15</v>
      </c>
      <c r="D26" s="23">
        <v>9</v>
      </c>
      <c r="F26" s="44">
        <v>10.4</v>
      </c>
      <c r="G26" s="20">
        <f t="shared" si="0"/>
        <v>28</v>
      </c>
      <c r="I26" s="44">
        <v>10.6</v>
      </c>
      <c r="J26" s="20">
        <f t="shared" si="1"/>
        <v>31</v>
      </c>
      <c r="L26" s="44">
        <v>12.1</v>
      </c>
      <c r="M26" s="20">
        <f t="shared" si="2"/>
        <v>1</v>
      </c>
      <c r="O26" s="44">
        <v>11.4</v>
      </c>
      <c r="P26" s="20">
        <f t="shared" si="3"/>
        <v>23</v>
      </c>
      <c r="R26" s="40">
        <f t="shared" si="4"/>
        <v>44.5</v>
      </c>
    </row>
    <row r="27" spans="1:18" x14ac:dyDescent="0.25">
      <c r="A27" s="21" t="s">
        <v>65</v>
      </c>
      <c r="B27" s="21" t="s">
        <v>14</v>
      </c>
      <c r="C27" s="22" t="s">
        <v>15</v>
      </c>
      <c r="D27" s="23">
        <v>9</v>
      </c>
      <c r="F27" s="44">
        <v>10.7</v>
      </c>
      <c r="G27" s="20">
        <f t="shared" si="0"/>
        <v>26</v>
      </c>
      <c r="I27" s="44">
        <v>11.8</v>
      </c>
      <c r="J27" s="20">
        <f t="shared" si="1"/>
        <v>5</v>
      </c>
      <c r="L27" s="44">
        <v>10.3</v>
      </c>
      <c r="M27" s="20">
        <f t="shared" si="2"/>
        <v>31</v>
      </c>
      <c r="O27" s="44">
        <v>10.8</v>
      </c>
      <c r="P27" s="20">
        <f t="shared" si="3"/>
        <v>27</v>
      </c>
      <c r="R27" s="40">
        <f t="shared" si="4"/>
        <v>43.599999999999994</v>
      </c>
    </row>
    <row r="28" spans="1:18" x14ac:dyDescent="0.25">
      <c r="A28" s="21" t="s">
        <v>68</v>
      </c>
      <c r="B28" s="21" t="s">
        <v>14</v>
      </c>
      <c r="C28" s="22" t="s">
        <v>15</v>
      </c>
      <c r="D28" s="23">
        <v>9</v>
      </c>
      <c r="F28" s="44">
        <v>9.1999999999999993</v>
      </c>
      <c r="G28" s="20">
        <f t="shared" si="0"/>
        <v>36</v>
      </c>
      <c r="I28" s="44">
        <v>12.1</v>
      </c>
      <c r="J28" s="20">
        <f t="shared" si="1"/>
        <v>1</v>
      </c>
      <c r="L28" s="44">
        <v>10.4</v>
      </c>
      <c r="M28" s="20">
        <f t="shared" si="2"/>
        <v>30</v>
      </c>
      <c r="O28" s="44">
        <v>10.7</v>
      </c>
      <c r="P28" s="20">
        <f t="shared" si="3"/>
        <v>28</v>
      </c>
      <c r="R28" s="40">
        <f t="shared" si="4"/>
        <v>42.399999999999991</v>
      </c>
    </row>
    <row r="29" spans="1:18" x14ac:dyDescent="0.25">
      <c r="A29" s="25" t="s">
        <v>85</v>
      </c>
      <c r="B29" s="25" t="s">
        <v>49</v>
      </c>
      <c r="C29" s="22" t="s">
        <v>15</v>
      </c>
      <c r="D29" s="26">
        <v>9</v>
      </c>
      <c r="F29" s="44">
        <v>10.85</v>
      </c>
      <c r="G29" s="20">
        <f t="shared" si="0"/>
        <v>22</v>
      </c>
      <c r="I29" s="44">
        <v>10.199999999999999</v>
      </c>
      <c r="J29" s="20">
        <f t="shared" si="1"/>
        <v>37</v>
      </c>
      <c r="L29" s="44">
        <v>11</v>
      </c>
      <c r="M29" s="20">
        <f t="shared" si="2"/>
        <v>18</v>
      </c>
      <c r="O29" s="44">
        <v>10.199999999999999</v>
      </c>
      <c r="P29" s="20">
        <f t="shared" si="3"/>
        <v>32</v>
      </c>
      <c r="R29" s="40">
        <f t="shared" si="4"/>
        <v>42.25</v>
      </c>
    </row>
    <row r="30" spans="1:18" x14ac:dyDescent="0.25">
      <c r="A30" s="25" t="s">
        <v>90</v>
      </c>
      <c r="B30" s="25" t="s">
        <v>49</v>
      </c>
      <c r="C30" s="22" t="s">
        <v>15</v>
      </c>
      <c r="D30" s="26">
        <v>9</v>
      </c>
      <c r="F30" s="44">
        <v>9</v>
      </c>
      <c r="G30" s="20">
        <f t="shared" si="0"/>
        <v>38</v>
      </c>
      <c r="I30" s="44">
        <v>10.8</v>
      </c>
      <c r="J30" s="20">
        <f t="shared" si="1"/>
        <v>27</v>
      </c>
      <c r="L30" s="44">
        <v>11.3</v>
      </c>
      <c r="M30" s="20">
        <f t="shared" si="2"/>
        <v>8</v>
      </c>
      <c r="O30" s="44">
        <v>10.6</v>
      </c>
      <c r="P30" s="20">
        <f t="shared" si="3"/>
        <v>30</v>
      </c>
      <c r="R30" s="40">
        <f t="shared" si="4"/>
        <v>41.7</v>
      </c>
    </row>
    <row r="31" spans="1:18" x14ac:dyDescent="0.25">
      <c r="A31" s="21" t="s">
        <v>97</v>
      </c>
      <c r="B31" s="21" t="s">
        <v>51</v>
      </c>
      <c r="C31" s="22" t="s">
        <v>15</v>
      </c>
      <c r="D31" s="23">
        <v>9</v>
      </c>
      <c r="F31" s="44">
        <v>10.25</v>
      </c>
      <c r="G31" s="20">
        <f t="shared" si="0"/>
        <v>31</v>
      </c>
      <c r="I31" s="44">
        <v>10.5</v>
      </c>
      <c r="J31" s="20">
        <f t="shared" si="1"/>
        <v>33</v>
      </c>
      <c r="L31" s="44">
        <v>10.199999999999999</v>
      </c>
      <c r="M31" s="20">
        <f t="shared" si="2"/>
        <v>33</v>
      </c>
      <c r="O31" s="44">
        <v>10.7</v>
      </c>
      <c r="P31" s="20">
        <f t="shared" si="3"/>
        <v>28</v>
      </c>
      <c r="R31" s="40">
        <f t="shared" si="4"/>
        <v>41.65</v>
      </c>
    </row>
    <row r="32" spans="1:18" x14ac:dyDescent="0.25">
      <c r="A32" s="21" t="s">
        <v>60</v>
      </c>
      <c r="B32" s="21" t="s">
        <v>24</v>
      </c>
      <c r="C32" s="22" t="s">
        <v>15</v>
      </c>
      <c r="D32" s="23">
        <v>9</v>
      </c>
      <c r="F32" s="44">
        <v>9</v>
      </c>
      <c r="G32" s="20">
        <f t="shared" si="0"/>
        <v>38</v>
      </c>
      <c r="I32" s="44">
        <v>10.199999999999999</v>
      </c>
      <c r="J32" s="20">
        <f t="shared" si="1"/>
        <v>37</v>
      </c>
      <c r="L32" s="44">
        <v>10.199999999999999</v>
      </c>
      <c r="M32" s="20">
        <f t="shared" si="2"/>
        <v>33</v>
      </c>
      <c r="O32" s="44">
        <v>11.9</v>
      </c>
      <c r="P32" s="20">
        <f t="shared" si="3"/>
        <v>14</v>
      </c>
      <c r="R32" s="40">
        <f t="shared" si="4"/>
        <v>41.3</v>
      </c>
    </row>
    <row r="33" spans="1:18" x14ac:dyDescent="0.25">
      <c r="A33" s="21" t="s">
        <v>95</v>
      </c>
      <c r="B33" s="21" t="s">
        <v>51</v>
      </c>
      <c r="C33" s="22" t="s">
        <v>15</v>
      </c>
      <c r="D33" s="23">
        <v>9</v>
      </c>
      <c r="F33" s="44">
        <v>10.35</v>
      </c>
      <c r="G33" s="20">
        <f t="shared" si="0"/>
        <v>29</v>
      </c>
      <c r="I33" s="44">
        <v>10.5</v>
      </c>
      <c r="J33" s="20">
        <f t="shared" si="1"/>
        <v>33</v>
      </c>
      <c r="L33" s="44">
        <v>10.15</v>
      </c>
      <c r="M33" s="20">
        <f t="shared" si="2"/>
        <v>35</v>
      </c>
      <c r="O33" s="44">
        <v>9.5</v>
      </c>
      <c r="P33" s="20">
        <f t="shared" si="3"/>
        <v>37</v>
      </c>
      <c r="R33" s="40">
        <f t="shared" si="4"/>
        <v>40.5</v>
      </c>
    </row>
    <row r="34" spans="1:18" x14ac:dyDescent="0.25">
      <c r="A34" s="21" t="s">
        <v>93</v>
      </c>
      <c r="B34" s="21" t="s">
        <v>51</v>
      </c>
      <c r="C34" s="22" t="s">
        <v>15</v>
      </c>
      <c r="D34" s="23">
        <v>9</v>
      </c>
      <c r="F34" s="44">
        <v>9.25</v>
      </c>
      <c r="G34" s="20">
        <f t="shared" si="0"/>
        <v>34</v>
      </c>
      <c r="I34" s="44">
        <v>10.3</v>
      </c>
      <c r="J34" s="20">
        <f t="shared" si="1"/>
        <v>35</v>
      </c>
      <c r="L34" s="44">
        <v>10.1</v>
      </c>
      <c r="M34" s="20">
        <f t="shared" si="2"/>
        <v>36</v>
      </c>
      <c r="O34" s="44">
        <v>10.1</v>
      </c>
      <c r="P34" s="20">
        <f t="shared" si="3"/>
        <v>33</v>
      </c>
      <c r="R34" s="40">
        <f t="shared" si="4"/>
        <v>39.75</v>
      </c>
    </row>
    <row r="35" spans="1:18" x14ac:dyDescent="0.25">
      <c r="A35" s="21" t="s">
        <v>92</v>
      </c>
      <c r="B35" s="21" t="s">
        <v>51</v>
      </c>
      <c r="C35" s="22" t="s">
        <v>15</v>
      </c>
      <c r="D35" s="23">
        <v>9</v>
      </c>
      <c r="F35" s="44">
        <v>9.15</v>
      </c>
      <c r="G35" s="20">
        <f t="shared" si="0"/>
        <v>37</v>
      </c>
      <c r="I35" s="44">
        <v>10.8</v>
      </c>
      <c r="J35" s="20">
        <f t="shared" si="1"/>
        <v>27</v>
      </c>
      <c r="L35" s="44">
        <v>9.6999999999999993</v>
      </c>
      <c r="M35" s="20">
        <f t="shared" si="2"/>
        <v>38</v>
      </c>
      <c r="O35" s="44">
        <v>10</v>
      </c>
      <c r="P35" s="20">
        <f t="shared" si="3"/>
        <v>36</v>
      </c>
      <c r="R35" s="40">
        <f t="shared" si="4"/>
        <v>39.650000000000006</v>
      </c>
    </row>
    <row r="36" spans="1:18" x14ac:dyDescent="0.25">
      <c r="A36" s="21" t="s">
        <v>91</v>
      </c>
      <c r="B36" s="21" t="s">
        <v>51</v>
      </c>
      <c r="C36" s="22" t="s">
        <v>15</v>
      </c>
      <c r="D36" s="23">
        <v>9</v>
      </c>
      <c r="F36" s="44">
        <v>9.75</v>
      </c>
      <c r="G36" s="20">
        <f t="shared" si="0"/>
        <v>33</v>
      </c>
      <c r="I36" s="44">
        <v>9.1999999999999993</v>
      </c>
      <c r="J36" s="20">
        <f t="shared" si="1"/>
        <v>40</v>
      </c>
      <c r="L36" s="44">
        <v>10.5</v>
      </c>
      <c r="M36" s="20">
        <f t="shared" si="2"/>
        <v>29</v>
      </c>
      <c r="O36" s="44">
        <v>10.1</v>
      </c>
      <c r="P36" s="20">
        <f t="shared" si="3"/>
        <v>33</v>
      </c>
      <c r="R36" s="40">
        <f t="shared" si="4"/>
        <v>39.549999999999997</v>
      </c>
    </row>
    <row r="37" spans="1:18" x14ac:dyDescent="0.25">
      <c r="A37" s="21" t="s">
        <v>94</v>
      </c>
      <c r="B37" s="21" t="s">
        <v>51</v>
      </c>
      <c r="C37" s="22" t="s">
        <v>15</v>
      </c>
      <c r="D37" s="23">
        <v>9</v>
      </c>
      <c r="F37" s="44">
        <v>8.6999999999999993</v>
      </c>
      <c r="G37" s="20">
        <f t="shared" si="0"/>
        <v>41</v>
      </c>
      <c r="I37" s="44">
        <v>10.85</v>
      </c>
      <c r="J37" s="20">
        <f t="shared" si="1"/>
        <v>26</v>
      </c>
      <c r="L37" s="44">
        <v>9.3000000000000007</v>
      </c>
      <c r="M37" s="20">
        <f t="shared" si="2"/>
        <v>39</v>
      </c>
      <c r="O37" s="44">
        <v>9.1</v>
      </c>
      <c r="P37" s="20">
        <f t="shared" si="3"/>
        <v>39</v>
      </c>
      <c r="R37" s="40">
        <f t="shared" si="4"/>
        <v>37.949999999999996</v>
      </c>
    </row>
    <row r="38" spans="1:18" x14ac:dyDescent="0.25">
      <c r="A38" s="21" t="s">
        <v>96</v>
      </c>
      <c r="B38" s="21" t="s">
        <v>51</v>
      </c>
      <c r="C38" s="22" t="s">
        <v>15</v>
      </c>
      <c r="D38" s="23">
        <v>9</v>
      </c>
      <c r="F38" s="44">
        <v>8.5500000000000007</v>
      </c>
      <c r="G38" s="20">
        <f t="shared" si="0"/>
        <v>42</v>
      </c>
      <c r="I38" s="44">
        <v>8</v>
      </c>
      <c r="J38" s="20">
        <f t="shared" si="1"/>
        <v>41</v>
      </c>
      <c r="L38" s="44">
        <v>10.3</v>
      </c>
      <c r="M38" s="20">
        <f t="shared" si="2"/>
        <v>31</v>
      </c>
      <c r="O38" s="44">
        <v>10.6</v>
      </c>
      <c r="P38" s="20">
        <f t="shared" si="3"/>
        <v>30</v>
      </c>
      <c r="R38" s="40">
        <f t="shared" si="4"/>
        <v>37.450000000000003</v>
      </c>
    </row>
    <row r="39" spans="1:18" x14ac:dyDescent="0.25">
      <c r="A39" s="21" t="s">
        <v>66</v>
      </c>
      <c r="B39" s="21" t="s">
        <v>14</v>
      </c>
      <c r="C39" s="22" t="s">
        <v>15</v>
      </c>
      <c r="D39" s="23">
        <v>9</v>
      </c>
      <c r="F39" s="44">
        <v>12</v>
      </c>
      <c r="G39" s="20">
        <f t="shared" si="0"/>
        <v>11</v>
      </c>
      <c r="I39" s="44">
        <v>11.9</v>
      </c>
      <c r="J39" s="20">
        <f t="shared" si="1"/>
        <v>3</v>
      </c>
      <c r="L39" s="44">
        <v>0</v>
      </c>
      <c r="M39" s="20" t="str">
        <f t="shared" si="2"/>
        <v/>
      </c>
      <c r="O39" s="44">
        <v>11.4</v>
      </c>
      <c r="P39" s="20">
        <f t="shared" si="3"/>
        <v>23</v>
      </c>
      <c r="R39" s="40">
        <f t="shared" si="4"/>
        <v>35.299999999999997</v>
      </c>
    </row>
    <row r="40" spans="1:18" x14ac:dyDescent="0.25">
      <c r="A40" s="25" t="s">
        <v>86</v>
      </c>
      <c r="B40" s="25" t="s">
        <v>49</v>
      </c>
      <c r="C40" s="22" t="s">
        <v>15</v>
      </c>
      <c r="D40" s="26">
        <v>9</v>
      </c>
      <c r="F40" s="44">
        <v>8.8000000000000007</v>
      </c>
      <c r="G40" s="20">
        <f t="shared" si="0"/>
        <v>40</v>
      </c>
      <c r="I40" s="44">
        <v>5</v>
      </c>
      <c r="J40" s="20">
        <f t="shared" si="1"/>
        <v>42</v>
      </c>
      <c r="L40" s="44">
        <v>10.7</v>
      </c>
      <c r="M40" s="20">
        <f t="shared" si="2"/>
        <v>27</v>
      </c>
      <c r="O40" s="44">
        <v>10.1</v>
      </c>
      <c r="P40" s="20">
        <f t="shared" si="3"/>
        <v>33</v>
      </c>
      <c r="R40" s="40">
        <f t="shared" si="4"/>
        <v>34.6</v>
      </c>
    </row>
    <row r="41" spans="1:18" x14ac:dyDescent="0.25">
      <c r="A41" s="21" t="s">
        <v>62</v>
      </c>
      <c r="B41" s="21" t="s">
        <v>63</v>
      </c>
      <c r="C41" s="22" t="s">
        <v>15</v>
      </c>
      <c r="D41" s="23">
        <v>9</v>
      </c>
      <c r="F41" s="44">
        <v>11.7</v>
      </c>
      <c r="G41" s="20">
        <f t="shared" si="0"/>
        <v>13</v>
      </c>
      <c r="I41" s="44">
        <v>10.8</v>
      </c>
      <c r="J41" s="20">
        <f t="shared" si="1"/>
        <v>27</v>
      </c>
      <c r="L41" s="44">
        <v>0</v>
      </c>
      <c r="M41" s="20" t="str">
        <f t="shared" si="2"/>
        <v/>
      </c>
      <c r="O41" s="44">
        <v>11.6</v>
      </c>
      <c r="P41" s="20">
        <f t="shared" si="3"/>
        <v>21</v>
      </c>
      <c r="R41" s="40">
        <f t="shared" si="4"/>
        <v>34.1</v>
      </c>
    </row>
    <row r="42" spans="1:18" x14ac:dyDescent="0.25">
      <c r="A42" s="25" t="s">
        <v>87</v>
      </c>
      <c r="B42" s="25" t="s">
        <v>49</v>
      </c>
      <c r="C42" s="22" t="s">
        <v>15</v>
      </c>
      <c r="D42" s="26">
        <v>9</v>
      </c>
      <c r="F42" s="44">
        <v>11.65</v>
      </c>
      <c r="G42" s="20">
        <f t="shared" si="0"/>
        <v>14</v>
      </c>
      <c r="I42" s="44">
        <v>10.7</v>
      </c>
      <c r="J42" s="20">
        <f t="shared" si="1"/>
        <v>30</v>
      </c>
      <c r="L42" s="44">
        <v>10.8</v>
      </c>
      <c r="M42" s="20">
        <f t="shared" si="2"/>
        <v>25</v>
      </c>
      <c r="O42" s="44">
        <v>0</v>
      </c>
      <c r="P42" s="20" t="str">
        <f t="shared" si="3"/>
        <v/>
      </c>
      <c r="R42" s="40">
        <f t="shared" si="4"/>
        <v>33.150000000000006</v>
      </c>
    </row>
    <row r="43" spans="1:18" x14ac:dyDescent="0.25">
      <c r="A43" s="21" t="s">
        <v>67</v>
      </c>
      <c r="B43" s="21" t="s">
        <v>14</v>
      </c>
      <c r="C43" s="22" t="s">
        <v>15</v>
      </c>
      <c r="D43" s="23">
        <v>9</v>
      </c>
      <c r="F43" s="44">
        <v>10.8</v>
      </c>
      <c r="G43" s="20">
        <f t="shared" si="0"/>
        <v>23</v>
      </c>
      <c r="I43" s="44">
        <v>10.9</v>
      </c>
      <c r="J43" s="20">
        <f t="shared" si="1"/>
        <v>22</v>
      </c>
      <c r="L43" s="44">
        <v>9.8000000000000007</v>
      </c>
      <c r="M43" s="20">
        <f t="shared" si="2"/>
        <v>37</v>
      </c>
      <c r="O43" s="44">
        <v>0</v>
      </c>
      <c r="P43" s="20" t="str">
        <f t="shared" si="3"/>
        <v/>
      </c>
      <c r="R43" s="40">
        <f t="shared" si="4"/>
        <v>31.500000000000004</v>
      </c>
    </row>
    <row r="44" spans="1:18" x14ac:dyDescent="0.25">
      <c r="A44" s="25" t="s">
        <v>88</v>
      </c>
      <c r="B44" s="25" t="s">
        <v>49</v>
      </c>
      <c r="C44" s="22" t="s">
        <v>15</v>
      </c>
      <c r="D44" s="26">
        <v>9</v>
      </c>
      <c r="F44" s="44">
        <v>10</v>
      </c>
      <c r="G44" s="20">
        <f t="shared" si="0"/>
        <v>32</v>
      </c>
      <c r="I44" s="44">
        <v>10.3</v>
      </c>
      <c r="J44" s="20">
        <f t="shared" si="1"/>
        <v>35</v>
      </c>
      <c r="L44" s="44">
        <v>10.75</v>
      </c>
      <c r="M44" s="20">
        <f t="shared" si="2"/>
        <v>26</v>
      </c>
      <c r="O44" s="44">
        <v>0</v>
      </c>
      <c r="P44" s="20" t="str">
        <f t="shared" si="3"/>
        <v/>
      </c>
      <c r="R44" s="40">
        <f t="shared" si="4"/>
        <v>31.05</v>
      </c>
    </row>
    <row r="45" spans="1:18" x14ac:dyDescent="0.25">
      <c r="A45" s="25" t="s">
        <v>89</v>
      </c>
      <c r="B45" s="25" t="s">
        <v>49</v>
      </c>
      <c r="C45" s="22" t="s">
        <v>15</v>
      </c>
      <c r="D45" s="26">
        <v>9</v>
      </c>
      <c r="F45" s="44">
        <v>9.25</v>
      </c>
      <c r="G45" s="20">
        <f t="shared" si="0"/>
        <v>34</v>
      </c>
      <c r="I45" s="44">
        <v>10.1</v>
      </c>
      <c r="J45" s="20">
        <f t="shared" si="1"/>
        <v>39</v>
      </c>
      <c r="L45" s="44">
        <v>0</v>
      </c>
      <c r="M45" s="20" t="str">
        <f t="shared" si="2"/>
        <v/>
      </c>
      <c r="O45" s="44">
        <v>9.3000000000000007</v>
      </c>
      <c r="P45" s="20">
        <f t="shared" si="3"/>
        <v>38</v>
      </c>
      <c r="R45" s="40">
        <f t="shared" si="4"/>
        <v>28.650000000000002</v>
      </c>
    </row>
    <row r="46" spans="1:18" s="1" customFormat="1" x14ac:dyDescent="0.25">
      <c r="A46" s="64" t="s">
        <v>12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spans="1:18" s="1" customFormat="1" x14ac:dyDescent="0.25">
      <c r="A47" s="65" t="s">
        <v>0</v>
      </c>
      <c r="B47" s="65" t="s">
        <v>1</v>
      </c>
      <c r="C47" s="64" t="s">
        <v>2</v>
      </c>
      <c r="D47" s="66" t="s">
        <v>3</v>
      </c>
      <c r="E47" s="2"/>
      <c r="F47" s="67" t="s">
        <v>4</v>
      </c>
      <c r="G47" s="61" t="s">
        <v>5</v>
      </c>
      <c r="H47" s="3"/>
      <c r="I47" s="67" t="s">
        <v>6</v>
      </c>
      <c r="J47" s="61" t="s">
        <v>5</v>
      </c>
      <c r="K47" s="3"/>
      <c r="L47" s="4" t="s">
        <v>7</v>
      </c>
      <c r="M47" s="61" t="s">
        <v>5</v>
      </c>
      <c r="N47" s="3"/>
      <c r="O47" s="4" t="s">
        <v>8</v>
      </c>
      <c r="P47" s="61" t="s">
        <v>5</v>
      </c>
      <c r="Q47" s="3"/>
      <c r="R47" s="62" t="s">
        <v>9</v>
      </c>
    </row>
    <row r="48" spans="1:18" s="1" customFormat="1" x14ac:dyDescent="0.25">
      <c r="A48" s="65"/>
      <c r="B48" s="65"/>
      <c r="C48" s="64"/>
      <c r="D48" s="66"/>
      <c r="E48" s="2"/>
      <c r="F48" s="67"/>
      <c r="G48" s="61"/>
      <c r="H48" s="3"/>
      <c r="I48" s="67"/>
      <c r="J48" s="61"/>
      <c r="K48" s="3"/>
      <c r="L48" s="4" t="s">
        <v>10</v>
      </c>
      <c r="M48" s="61"/>
      <c r="N48" s="3"/>
      <c r="O48" s="4" t="s">
        <v>11</v>
      </c>
      <c r="P48" s="61"/>
      <c r="Q48" s="3"/>
      <c r="R48" s="63"/>
    </row>
    <row r="49" spans="1:18" x14ac:dyDescent="0.25">
      <c r="A49" s="56" t="s">
        <v>100</v>
      </c>
      <c r="B49" s="27" t="s">
        <v>55</v>
      </c>
      <c r="C49" s="28" t="s">
        <v>15</v>
      </c>
      <c r="D49" s="29">
        <v>10</v>
      </c>
      <c r="F49" s="44">
        <v>12.3</v>
      </c>
      <c r="G49" s="20">
        <f t="shared" ref="G49:G78" si="5">IF(F49=0,"",RANK(F49,F$49:F$80))</f>
        <v>5</v>
      </c>
      <c r="I49" s="44">
        <v>11.55</v>
      </c>
      <c r="J49" s="20">
        <f t="shared" ref="J49:J80" si="6">IF(I49=0,"",RANK(I49,I$49:I$80))</f>
        <v>3</v>
      </c>
      <c r="L49" s="44">
        <v>11.3</v>
      </c>
      <c r="M49" s="20">
        <f t="shared" ref="M49:M80" si="7">IF(L49=0,"",RANK(L49,L$49:L$80))</f>
        <v>5</v>
      </c>
      <c r="O49" s="44">
        <v>11.85</v>
      </c>
      <c r="P49" s="20">
        <f t="shared" ref="P49:P80" si="8">IF(O49=0,"",RANK(O49,O$49:O$80))</f>
        <v>1</v>
      </c>
      <c r="R49" s="40">
        <f t="shared" ref="R49:R80" si="9">SUM(F49+I49+L49+O49)</f>
        <v>47.000000000000007</v>
      </c>
    </row>
    <row r="50" spans="1:18" x14ac:dyDescent="0.25">
      <c r="A50" s="56" t="s">
        <v>98</v>
      </c>
      <c r="B50" s="27" t="s">
        <v>22</v>
      </c>
      <c r="C50" s="28" t="s">
        <v>15</v>
      </c>
      <c r="D50" s="29">
        <v>10</v>
      </c>
      <c r="F50" s="44">
        <v>12.9</v>
      </c>
      <c r="G50" s="20">
        <f t="shared" si="5"/>
        <v>1</v>
      </c>
      <c r="I50" s="44">
        <v>11.05</v>
      </c>
      <c r="J50" s="20">
        <f t="shared" si="6"/>
        <v>15</v>
      </c>
      <c r="L50" s="44">
        <v>11.2</v>
      </c>
      <c r="M50" s="20">
        <f t="shared" si="7"/>
        <v>7</v>
      </c>
      <c r="O50" s="44">
        <v>11.15</v>
      </c>
      <c r="P50" s="20">
        <f t="shared" si="8"/>
        <v>6</v>
      </c>
      <c r="R50" s="40">
        <f t="shared" si="9"/>
        <v>46.300000000000004</v>
      </c>
    </row>
    <row r="51" spans="1:18" x14ac:dyDescent="0.25">
      <c r="A51" s="56" t="s">
        <v>115</v>
      </c>
      <c r="B51" s="27" t="s">
        <v>32</v>
      </c>
      <c r="C51" s="28" t="s">
        <v>15</v>
      </c>
      <c r="D51" s="29">
        <v>10</v>
      </c>
      <c r="F51" s="44">
        <v>11.7</v>
      </c>
      <c r="G51" s="20">
        <f t="shared" si="5"/>
        <v>15</v>
      </c>
      <c r="I51" s="44">
        <v>11</v>
      </c>
      <c r="J51" s="20">
        <f t="shared" si="6"/>
        <v>16</v>
      </c>
      <c r="L51" s="44">
        <v>12</v>
      </c>
      <c r="M51" s="20">
        <f t="shared" si="7"/>
        <v>1</v>
      </c>
      <c r="O51" s="44">
        <v>11.6</v>
      </c>
      <c r="P51" s="20">
        <f t="shared" si="8"/>
        <v>2</v>
      </c>
      <c r="R51" s="40">
        <f t="shared" si="9"/>
        <v>46.300000000000004</v>
      </c>
    </row>
    <row r="52" spans="1:18" x14ac:dyDescent="0.25">
      <c r="A52" s="56" t="s">
        <v>113</v>
      </c>
      <c r="B52" s="27" t="s">
        <v>73</v>
      </c>
      <c r="C52" s="28" t="s">
        <v>15</v>
      </c>
      <c r="D52" s="29">
        <v>10</v>
      </c>
      <c r="F52" s="44">
        <v>11.8</v>
      </c>
      <c r="G52" s="20">
        <f t="shared" si="5"/>
        <v>14</v>
      </c>
      <c r="I52" s="44">
        <v>11.4</v>
      </c>
      <c r="J52" s="20">
        <f t="shared" si="6"/>
        <v>6</v>
      </c>
      <c r="L52" s="44">
        <v>11.4</v>
      </c>
      <c r="M52" s="20">
        <f t="shared" si="7"/>
        <v>3</v>
      </c>
      <c r="O52" s="44">
        <v>11.55</v>
      </c>
      <c r="P52" s="20">
        <f t="shared" si="8"/>
        <v>3</v>
      </c>
      <c r="R52" s="40">
        <f t="shared" si="9"/>
        <v>46.150000000000006</v>
      </c>
    </row>
    <row r="53" spans="1:18" x14ac:dyDescent="0.25">
      <c r="A53" s="27" t="s">
        <v>117</v>
      </c>
      <c r="B53" s="27" t="s">
        <v>37</v>
      </c>
      <c r="C53" s="28" t="s">
        <v>15</v>
      </c>
      <c r="D53" s="29">
        <v>10</v>
      </c>
      <c r="F53" s="44">
        <v>12.5</v>
      </c>
      <c r="G53" s="20">
        <f t="shared" si="5"/>
        <v>2</v>
      </c>
      <c r="I53" s="44">
        <v>11.35</v>
      </c>
      <c r="J53" s="20">
        <f t="shared" si="6"/>
        <v>8</v>
      </c>
      <c r="L53" s="44">
        <v>10.9</v>
      </c>
      <c r="M53" s="20">
        <f t="shared" si="7"/>
        <v>11</v>
      </c>
      <c r="O53" s="44">
        <v>11.1</v>
      </c>
      <c r="P53" s="20">
        <f t="shared" si="8"/>
        <v>7</v>
      </c>
      <c r="R53" s="40">
        <f t="shared" si="9"/>
        <v>45.85</v>
      </c>
    </row>
    <row r="54" spans="1:18" x14ac:dyDescent="0.25">
      <c r="A54" s="27" t="s">
        <v>112</v>
      </c>
      <c r="B54" s="27" t="s">
        <v>73</v>
      </c>
      <c r="C54" s="28" t="s">
        <v>15</v>
      </c>
      <c r="D54" s="29">
        <v>10</v>
      </c>
      <c r="F54" s="44">
        <v>12</v>
      </c>
      <c r="G54" s="20">
        <f t="shared" si="5"/>
        <v>8</v>
      </c>
      <c r="I54" s="44">
        <v>11.45</v>
      </c>
      <c r="J54" s="20">
        <f t="shared" si="6"/>
        <v>5</v>
      </c>
      <c r="L54" s="44">
        <v>11.2</v>
      </c>
      <c r="M54" s="20">
        <f t="shared" si="7"/>
        <v>7</v>
      </c>
      <c r="O54" s="44">
        <v>11.1</v>
      </c>
      <c r="P54" s="20">
        <f t="shared" si="8"/>
        <v>7</v>
      </c>
      <c r="R54" s="40">
        <f t="shared" si="9"/>
        <v>45.75</v>
      </c>
    </row>
    <row r="55" spans="1:18" x14ac:dyDescent="0.25">
      <c r="A55" s="27" t="s">
        <v>110</v>
      </c>
      <c r="B55" s="27" t="s">
        <v>30</v>
      </c>
      <c r="C55" s="28" t="s">
        <v>15</v>
      </c>
      <c r="D55" s="29">
        <v>10</v>
      </c>
      <c r="F55" s="44">
        <v>11.9</v>
      </c>
      <c r="G55" s="20">
        <f t="shared" si="5"/>
        <v>9</v>
      </c>
      <c r="I55" s="44">
        <v>11.65</v>
      </c>
      <c r="J55" s="20">
        <f t="shared" si="6"/>
        <v>1</v>
      </c>
      <c r="L55" s="44">
        <v>11.6</v>
      </c>
      <c r="M55" s="20">
        <f t="shared" si="7"/>
        <v>2</v>
      </c>
      <c r="O55" s="44">
        <v>10.3</v>
      </c>
      <c r="P55" s="20">
        <f t="shared" si="8"/>
        <v>20</v>
      </c>
      <c r="R55" s="40">
        <f t="shared" si="9"/>
        <v>45.45</v>
      </c>
    </row>
    <row r="56" spans="1:18" x14ac:dyDescent="0.25">
      <c r="A56" s="27" t="s">
        <v>108</v>
      </c>
      <c r="B56" s="27" t="s">
        <v>30</v>
      </c>
      <c r="C56" s="28" t="s">
        <v>15</v>
      </c>
      <c r="D56" s="29">
        <v>10</v>
      </c>
      <c r="F56" s="44">
        <v>12.3</v>
      </c>
      <c r="G56" s="20">
        <f t="shared" si="5"/>
        <v>5</v>
      </c>
      <c r="I56" s="44">
        <v>11.4</v>
      </c>
      <c r="J56" s="20">
        <f t="shared" si="6"/>
        <v>6</v>
      </c>
      <c r="L56" s="44">
        <v>10.75</v>
      </c>
      <c r="M56" s="20">
        <f t="shared" si="7"/>
        <v>16</v>
      </c>
      <c r="O56" s="44">
        <v>10.8</v>
      </c>
      <c r="P56" s="20">
        <f t="shared" si="8"/>
        <v>14</v>
      </c>
      <c r="R56" s="40">
        <f t="shared" si="9"/>
        <v>45.25</v>
      </c>
    </row>
    <row r="57" spans="1:18" x14ac:dyDescent="0.25">
      <c r="A57" s="27" t="s">
        <v>104</v>
      </c>
      <c r="B57" s="27" t="s">
        <v>24</v>
      </c>
      <c r="C57" s="28" t="s">
        <v>15</v>
      </c>
      <c r="D57" s="29">
        <v>10</v>
      </c>
      <c r="F57" s="44">
        <v>11.6</v>
      </c>
      <c r="G57" s="20">
        <f t="shared" si="5"/>
        <v>17</v>
      </c>
      <c r="I57" s="44">
        <v>11.15</v>
      </c>
      <c r="J57" s="20">
        <f t="shared" si="6"/>
        <v>10</v>
      </c>
      <c r="L57" s="44">
        <v>10.6</v>
      </c>
      <c r="M57" s="20">
        <f t="shared" si="7"/>
        <v>19</v>
      </c>
      <c r="O57" s="44">
        <v>11.5</v>
      </c>
      <c r="P57" s="20">
        <f t="shared" si="8"/>
        <v>4</v>
      </c>
      <c r="R57" s="40">
        <f t="shared" si="9"/>
        <v>44.85</v>
      </c>
    </row>
    <row r="58" spans="1:18" x14ac:dyDescent="0.25">
      <c r="A58" s="27" t="s">
        <v>99</v>
      </c>
      <c r="B58" s="27" t="s">
        <v>22</v>
      </c>
      <c r="C58" s="28" t="s">
        <v>15</v>
      </c>
      <c r="D58" s="29">
        <v>10</v>
      </c>
      <c r="F58" s="44">
        <v>12.5</v>
      </c>
      <c r="G58" s="20">
        <f t="shared" si="5"/>
        <v>2</v>
      </c>
      <c r="I58" s="44">
        <v>10.9</v>
      </c>
      <c r="J58" s="20">
        <f t="shared" si="6"/>
        <v>18</v>
      </c>
      <c r="L58" s="44">
        <v>10.5</v>
      </c>
      <c r="M58" s="20">
        <f t="shared" si="7"/>
        <v>21</v>
      </c>
      <c r="O58" s="44">
        <v>10.95</v>
      </c>
      <c r="P58" s="20">
        <f t="shared" si="8"/>
        <v>12</v>
      </c>
      <c r="R58" s="40">
        <f t="shared" si="9"/>
        <v>44.849999999999994</v>
      </c>
    </row>
    <row r="59" spans="1:18" x14ac:dyDescent="0.25">
      <c r="A59" s="27" t="s">
        <v>114</v>
      </c>
      <c r="B59" s="27" t="s">
        <v>73</v>
      </c>
      <c r="C59" s="28" t="s">
        <v>15</v>
      </c>
      <c r="D59" s="29">
        <v>10</v>
      </c>
      <c r="F59" s="44">
        <v>11.5</v>
      </c>
      <c r="G59" s="20">
        <f t="shared" si="5"/>
        <v>20</v>
      </c>
      <c r="I59" s="44">
        <v>11.3</v>
      </c>
      <c r="J59" s="20">
        <f t="shared" si="6"/>
        <v>9</v>
      </c>
      <c r="L59" s="44">
        <v>10.8</v>
      </c>
      <c r="M59" s="20">
        <f t="shared" si="7"/>
        <v>13</v>
      </c>
      <c r="O59" s="44">
        <v>11.2</v>
      </c>
      <c r="P59" s="20">
        <f t="shared" si="8"/>
        <v>5</v>
      </c>
      <c r="R59" s="40">
        <f t="shared" si="9"/>
        <v>44.8</v>
      </c>
    </row>
    <row r="60" spans="1:18" x14ac:dyDescent="0.25">
      <c r="A60" s="27" t="s">
        <v>105</v>
      </c>
      <c r="B60" s="27" t="s">
        <v>24</v>
      </c>
      <c r="C60" s="28" t="s">
        <v>15</v>
      </c>
      <c r="D60" s="29">
        <v>10</v>
      </c>
      <c r="F60" s="44">
        <v>11.7</v>
      </c>
      <c r="G60" s="20">
        <f t="shared" si="5"/>
        <v>15</v>
      </c>
      <c r="I60" s="44">
        <v>11.1</v>
      </c>
      <c r="J60" s="20">
        <f t="shared" si="6"/>
        <v>14</v>
      </c>
      <c r="L60" s="44">
        <v>11</v>
      </c>
      <c r="M60" s="20">
        <f t="shared" si="7"/>
        <v>9</v>
      </c>
      <c r="O60" s="44">
        <v>10.95</v>
      </c>
      <c r="P60" s="20">
        <f t="shared" si="8"/>
        <v>12</v>
      </c>
      <c r="R60" s="40">
        <f t="shared" si="9"/>
        <v>44.75</v>
      </c>
    </row>
    <row r="61" spans="1:18" x14ac:dyDescent="0.25">
      <c r="A61" s="27" t="s">
        <v>109</v>
      </c>
      <c r="B61" s="27" t="s">
        <v>30</v>
      </c>
      <c r="C61" s="28" t="s">
        <v>15</v>
      </c>
      <c r="D61" s="29">
        <v>10</v>
      </c>
      <c r="F61" s="44">
        <v>11.6</v>
      </c>
      <c r="G61" s="20">
        <f t="shared" si="5"/>
        <v>17</v>
      </c>
      <c r="I61" s="44">
        <v>10.9</v>
      </c>
      <c r="J61" s="20">
        <f t="shared" si="6"/>
        <v>18</v>
      </c>
      <c r="L61" s="44">
        <v>11</v>
      </c>
      <c r="M61" s="20">
        <f t="shared" si="7"/>
        <v>9</v>
      </c>
      <c r="O61" s="44">
        <v>11.1</v>
      </c>
      <c r="P61" s="20">
        <f t="shared" si="8"/>
        <v>7</v>
      </c>
      <c r="R61" s="40">
        <f t="shared" si="9"/>
        <v>44.6</v>
      </c>
    </row>
    <row r="62" spans="1:18" x14ac:dyDescent="0.25">
      <c r="A62" s="27" t="s">
        <v>102</v>
      </c>
      <c r="B62" s="27" t="s">
        <v>55</v>
      </c>
      <c r="C62" s="28" t="s">
        <v>15</v>
      </c>
      <c r="D62" s="29">
        <v>10</v>
      </c>
      <c r="F62" s="44">
        <v>11.9</v>
      </c>
      <c r="G62" s="20">
        <f t="shared" si="5"/>
        <v>9</v>
      </c>
      <c r="I62" s="44">
        <v>11.5</v>
      </c>
      <c r="J62" s="20">
        <f t="shared" si="6"/>
        <v>4</v>
      </c>
      <c r="L62" s="44">
        <v>10.6</v>
      </c>
      <c r="M62" s="20">
        <f t="shared" si="7"/>
        <v>19</v>
      </c>
      <c r="O62" s="44">
        <v>10.5</v>
      </c>
      <c r="P62" s="20">
        <f t="shared" si="8"/>
        <v>17</v>
      </c>
      <c r="R62" s="40">
        <f t="shared" si="9"/>
        <v>44.5</v>
      </c>
    </row>
    <row r="63" spans="1:18" x14ac:dyDescent="0.25">
      <c r="A63" s="27" t="s">
        <v>103</v>
      </c>
      <c r="B63" s="27" t="s">
        <v>55</v>
      </c>
      <c r="C63" s="28" t="s">
        <v>15</v>
      </c>
      <c r="D63" s="29">
        <v>10</v>
      </c>
      <c r="F63" s="44">
        <v>11.5</v>
      </c>
      <c r="G63" s="20">
        <f t="shared" si="5"/>
        <v>20</v>
      </c>
      <c r="I63" s="44">
        <v>11.15</v>
      </c>
      <c r="J63" s="20">
        <f t="shared" si="6"/>
        <v>10</v>
      </c>
      <c r="L63" s="44">
        <v>10.9</v>
      </c>
      <c r="M63" s="20">
        <f t="shared" si="7"/>
        <v>11</v>
      </c>
      <c r="O63" s="44">
        <v>10.6</v>
      </c>
      <c r="P63" s="20">
        <f t="shared" si="8"/>
        <v>15</v>
      </c>
      <c r="R63" s="40">
        <f t="shared" si="9"/>
        <v>44.15</v>
      </c>
    </row>
    <row r="64" spans="1:18" x14ac:dyDescent="0.25">
      <c r="A64" s="27" t="s">
        <v>101</v>
      </c>
      <c r="B64" s="27" t="s">
        <v>55</v>
      </c>
      <c r="C64" s="28" t="s">
        <v>15</v>
      </c>
      <c r="D64" s="29">
        <v>10</v>
      </c>
      <c r="F64" s="44">
        <v>11.5</v>
      </c>
      <c r="G64" s="20">
        <f t="shared" si="5"/>
        <v>20</v>
      </c>
      <c r="I64" s="44">
        <v>10.6</v>
      </c>
      <c r="J64" s="20">
        <f t="shared" si="6"/>
        <v>22</v>
      </c>
      <c r="L64" s="44">
        <v>11.4</v>
      </c>
      <c r="M64" s="20">
        <f t="shared" si="7"/>
        <v>3</v>
      </c>
      <c r="O64" s="44">
        <v>10.6</v>
      </c>
      <c r="P64" s="20">
        <f t="shared" si="8"/>
        <v>15</v>
      </c>
      <c r="R64" s="40">
        <f t="shared" si="9"/>
        <v>44.1</v>
      </c>
    </row>
    <row r="65" spans="1:18" x14ac:dyDescent="0.25">
      <c r="A65" s="27" t="s">
        <v>116</v>
      </c>
      <c r="B65" s="27" t="s">
        <v>37</v>
      </c>
      <c r="C65" s="28" t="s">
        <v>15</v>
      </c>
      <c r="D65" s="29">
        <v>10</v>
      </c>
      <c r="F65" s="44">
        <v>12.1</v>
      </c>
      <c r="G65" s="20">
        <f t="shared" si="5"/>
        <v>7</v>
      </c>
      <c r="I65" s="44">
        <v>11.15</v>
      </c>
      <c r="J65" s="20">
        <f t="shared" si="6"/>
        <v>10</v>
      </c>
      <c r="L65" s="44">
        <v>10.8</v>
      </c>
      <c r="M65" s="20">
        <f t="shared" si="7"/>
        <v>13</v>
      </c>
      <c r="O65" s="44">
        <v>9.6</v>
      </c>
      <c r="P65" s="20">
        <f t="shared" si="8"/>
        <v>26</v>
      </c>
      <c r="R65" s="40">
        <f t="shared" si="9"/>
        <v>43.65</v>
      </c>
    </row>
    <row r="66" spans="1:18" x14ac:dyDescent="0.25">
      <c r="A66" s="27" t="s">
        <v>118</v>
      </c>
      <c r="B66" s="27" t="s">
        <v>37</v>
      </c>
      <c r="C66" s="28" t="s">
        <v>15</v>
      </c>
      <c r="D66" s="29">
        <v>10</v>
      </c>
      <c r="F66" s="44">
        <v>11.9</v>
      </c>
      <c r="G66" s="20">
        <f t="shared" si="5"/>
        <v>9</v>
      </c>
      <c r="I66" s="44">
        <v>10.5</v>
      </c>
      <c r="J66" s="20">
        <f t="shared" si="6"/>
        <v>23</v>
      </c>
      <c r="L66" s="44">
        <v>10.1</v>
      </c>
      <c r="M66" s="20">
        <f t="shared" si="7"/>
        <v>23</v>
      </c>
      <c r="O66" s="44">
        <v>11.1</v>
      </c>
      <c r="P66" s="20">
        <f t="shared" si="8"/>
        <v>7</v>
      </c>
      <c r="R66" s="40">
        <f t="shared" si="9"/>
        <v>43.6</v>
      </c>
    </row>
    <row r="67" spans="1:18" x14ac:dyDescent="0.25">
      <c r="A67" s="27" t="s">
        <v>111</v>
      </c>
      <c r="B67" s="27" t="s">
        <v>71</v>
      </c>
      <c r="C67" s="28" t="s">
        <v>15</v>
      </c>
      <c r="D67" s="29">
        <v>10</v>
      </c>
      <c r="F67" s="44">
        <v>11</v>
      </c>
      <c r="G67" s="20">
        <f t="shared" si="5"/>
        <v>26</v>
      </c>
      <c r="I67" s="44">
        <v>11.6</v>
      </c>
      <c r="J67" s="20">
        <f t="shared" si="6"/>
        <v>2</v>
      </c>
      <c r="L67" s="44">
        <v>10.7</v>
      </c>
      <c r="M67" s="20">
        <f t="shared" si="7"/>
        <v>17</v>
      </c>
      <c r="O67" s="44">
        <v>10</v>
      </c>
      <c r="P67" s="20">
        <f t="shared" si="8"/>
        <v>21</v>
      </c>
      <c r="R67" s="40">
        <f t="shared" si="9"/>
        <v>43.3</v>
      </c>
    </row>
    <row r="68" spans="1:18" x14ac:dyDescent="0.25">
      <c r="A68" s="30" t="s">
        <v>120</v>
      </c>
      <c r="B68" s="30" t="s">
        <v>17</v>
      </c>
      <c r="C68" s="28" t="s">
        <v>15</v>
      </c>
      <c r="D68" s="29">
        <v>10</v>
      </c>
      <c r="F68" s="44">
        <v>10.3</v>
      </c>
      <c r="G68" s="20">
        <f t="shared" si="5"/>
        <v>29</v>
      </c>
      <c r="I68" s="44">
        <v>10.9</v>
      </c>
      <c r="J68" s="20">
        <f t="shared" si="6"/>
        <v>18</v>
      </c>
      <c r="L68" s="44">
        <v>11.3</v>
      </c>
      <c r="M68" s="20">
        <f t="shared" si="7"/>
        <v>5</v>
      </c>
      <c r="O68" s="44">
        <v>10.45</v>
      </c>
      <c r="P68" s="20">
        <f t="shared" si="8"/>
        <v>18</v>
      </c>
      <c r="R68" s="40">
        <f t="shared" si="9"/>
        <v>42.95</v>
      </c>
    </row>
    <row r="69" spans="1:18" x14ac:dyDescent="0.25">
      <c r="A69" s="27" t="s">
        <v>106</v>
      </c>
      <c r="B69" s="27" t="s">
        <v>14</v>
      </c>
      <c r="C69" s="28" t="s">
        <v>15</v>
      </c>
      <c r="D69" s="29">
        <v>10</v>
      </c>
      <c r="F69" s="44">
        <v>11.1</v>
      </c>
      <c r="G69" s="20">
        <f t="shared" si="5"/>
        <v>25</v>
      </c>
      <c r="I69" s="44">
        <v>11.15</v>
      </c>
      <c r="J69" s="20">
        <f t="shared" si="6"/>
        <v>10</v>
      </c>
      <c r="L69" s="44">
        <v>9.8000000000000007</v>
      </c>
      <c r="M69" s="20">
        <f t="shared" si="7"/>
        <v>26</v>
      </c>
      <c r="O69" s="44">
        <v>9.9499999999999993</v>
      </c>
      <c r="P69" s="20">
        <f t="shared" si="8"/>
        <v>23</v>
      </c>
      <c r="R69" s="40">
        <f t="shared" si="9"/>
        <v>42</v>
      </c>
    </row>
    <row r="70" spans="1:18" x14ac:dyDescent="0.25">
      <c r="A70" s="27" t="s">
        <v>128</v>
      </c>
      <c r="B70" s="27" t="s">
        <v>51</v>
      </c>
      <c r="C70" s="28" t="s">
        <v>15</v>
      </c>
      <c r="D70" s="29">
        <v>10</v>
      </c>
      <c r="F70" s="44">
        <v>11.9</v>
      </c>
      <c r="G70" s="20">
        <f t="shared" si="5"/>
        <v>9</v>
      </c>
      <c r="I70" s="44">
        <v>9.6999999999999993</v>
      </c>
      <c r="J70" s="20">
        <f t="shared" si="6"/>
        <v>31</v>
      </c>
      <c r="L70" s="44">
        <v>10.7</v>
      </c>
      <c r="M70" s="20">
        <f t="shared" si="7"/>
        <v>17</v>
      </c>
      <c r="O70" s="44">
        <v>9.15</v>
      </c>
      <c r="P70" s="20">
        <f t="shared" si="8"/>
        <v>28</v>
      </c>
      <c r="R70" s="40">
        <f t="shared" si="9"/>
        <v>41.449999999999996</v>
      </c>
    </row>
    <row r="71" spans="1:18" x14ac:dyDescent="0.25">
      <c r="A71" s="27" t="s">
        <v>107</v>
      </c>
      <c r="B71" s="27" t="s">
        <v>14</v>
      </c>
      <c r="C71" s="28" t="s">
        <v>15</v>
      </c>
      <c r="D71" s="29">
        <v>10</v>
      </c>
      <c r="F71" s="44">
        <v>11.4</v>
      </c>
      <c r="G71" s="20">
        <f t="shared" si="5"/>
        <v>23</v>
      </c>
      <c r="I71" s="44">
        <v>10.4</v>
      </c>
      <c r="J71" s="20">
        <f t="shared" si="6"/>
        <v>25</v>
      </c>
      <c r="L71" s="44">
        <v>10.1</v>
      </c>
      <c r="M71" s="20">
        <f t="shared" si="7"/>
        <v>23</v>
      </c>
      <c r="O71" s="44">
        <v>9.5</v>
      </c>
      <c r="P71" s="20">
        <f t="shared" si="8"/>
        <v>27</v>
      </c>
      <c r="R71" s="40">
        <f t="shared" si="9"/>
        <v>41.4</v>
      </c>
    </row>
    <row r="72" spans="1:18" x14ac:dyDescent="0.25">
      <c r="A72" s="31" t="s">
        <v>124</v>
      </c>
      <c r="B72" s="31" t="s">
        <v>49</v>
      </c>
      <c r="C72" s="28" t="s">
        <v>15</v>
      </c>
      <c r="D72" s="32">
        <v>10</v>
      </c>
      <c r="F72" s="44">
        <v>9.9</v>
      </c>
      <c r="G72" s="20">
        <f t="shared" si="5"/>
        <v>30</v>
      </c>
      <c r="I72" s="44">
        <v>10.35</v>
      </c>
      <c r="J72" s="20">
        <f t="shared" si="6"/>
        <v>27</v>
      </c>
      <c r="L72" s="44">
        <v>10.5</v>
      </c>
      <c r="M72" s="20">
        <f t="shared" si="7"/>
        <v>21</v>
      </c>
      <c r="O72" s="44">
        <v>10.4</v>
      </c>
      <c r="P72" s="20">
        <f t="shared" si="8"/>
        <v>19</v>
      </c>
      <c r="R72" s="40">
        <f t="shared" si="9"/>
        <v>41.15</v>
      </c>
    </row>
    <row r="73" spans="1:18" x14ac:dyDescent="0.25">
      <c r="A73" s="27" t="s">
        <v>126</v>
      </c>
      <c r="B73" s="27" t="s">
        <v>51</v>
      </c>
      <c r="C73" s="28" t="s">
        <v>15</v>
      </c>
      <c r="D73" s="29">
        <v>10</v>
      </c>
      <c r="F73" s="44">
        <v>10.7</v>
      </c>
      <c r="G73" s="20">
        <f t="shared" si="5"/>
        <v>28</v>
      </c>
      <c r="I73" s="44">
        <v>10</v>
      </c>
      <c r="J73" s="20">
        <f t="shared" si="6"/>
        <v>28</v>
      </c>
      <c r="L73" s="44">
        <v>9.8000000000000007</v>
      </c>
      <c r="M73" s="20">
        <f t="shared" si="7"/>
        <v>26</v>
      </c>
      <c r="O73" s="44">
        <v>10</v>
      </c>
      <c r="P73" s="20">
        <f t="shared" si="8"/>
        <v>21</v>
      </c>
      <c r="R73" s="40">
        <f t="shared" si="9"/>
        <v>40.5</v>
      </c>
    </row>
    <row r="74" spans="1:18" x14ac:dyDescent="0.25">
      <c r="A74" s="27" t="s">
        <v>130</v>
      </c>
      <c r="B74" s="27" t="s">
        <v>51</v>
      </c>
      <c r="C74" s="28" t="s">
        <v>15</v>
      </c>
      <c r="D74" s="29">
        <v>10</v>
      </c>
      <c r="F74" s="44">
        <v>10.8</v>
      </c>
      <c r="G74" s="20">
        <f t="shared" si="5"/>
        <v>27</v>
      </c>
      <c r="I74" s="44">
        <v>9.9</v>
      </c>
      <c r="J74" s="20">
        <f t="shared" si="6"/>
        <v>29</v>
      </c>
      <c r="L74" s="44">
        <v>9.6</v>
      </c>
      <c r="M74" s="20">
        <f t="shared" si="7"/>
        <v>28</v>
      </c>
      <c r="O74" s="44">
        <v>9.6999999999999993</v>
      </c>
      <c r="P74" s="20">
        <f t="shared" si="8"/>
        <v>25</v>
      </c>
      <c r="R74" s="40">
        <f t="shared" si="9"/>
        <v>40</v>
      </c>
    </row>
    <row r="75" spans="1:18" x14ac:dyDescent="0.25">
      <c r="A75" s="27" t="s">
        <v>129</v>
      </c>
      <c r="B75" s="27" t="s">
        <v>51</v>
      </c>
      <c r="C75" s="28" t="s">
        <v>15</v>
      </c>
      <c r="D75" s="29">
        <v>10</v>
      </c>
      <c r="F75" s="44">
        <v>9.8000000000000007</v>
      </c>
      <c r="G75" s="20">
        <f t="shared" si="5"/>
        <v>31</v>
      </c>
      <c r="I75" s="44">
        <v>10.4</v>
      </c>
      <c r="J75" s="20">
        <f t="shared" si="6"/>
        <v>25</v>
      </c>
      <c r="L75" s="44">
        <v>10.8</v>
      </c>
      <c r="M75" s="20">
        <f t="shared" si="7"/>
        <v>13</v>
      </c>
      <c r="O75" s="44">
        <v>8.1</v>
      </c>
      <c r="P75" s="20">
        <f t="shared" si="8"/>
        <v>30</v>
      </c>
      <c r="R75" s="40">
        <f t="shared" si="9"/>
        <v>39.1</v>
      </c>
    </row>
    <row r="76" spans="1:18" x14ac:dyDescent="0.25">
      <c r="A76" s="27" t="s">
        <v>127</v>
      </c>
      <c r="B76" s="27" t="s">
        <v>51</v>
      </c>
      <c r="C76" s="28" t="s">
        <v>15</v>
      </c>
      <c r="D76" s="29">
        <v>10</v>
      </c>
      <c r="F76" s="44">
        <v>9</v>
      </c>
      <c r="G76" s="20">
        <f t="shared" si="5"/>
        <v>32</v>
      </c>
      <c r="I76" s="44">
        <v>9.8000000000000007</v>
      </c>
      <c r="J76" s="20">
        <f t="shared" si="6"/>
        <v>30</v>
      </c>
      <c r="L76" s="44">
        <v>9.9</v>
      </c>
      <c r="M76" s="20">
        <f t="shared" si="7"/>
        <v>25</v>
      </c>
      <c r="O76" s="44">
        <v>9.9499999999999993</v>
      </c>
      <c r="P76" s="20">
        <f t="shared" si="8"/>
        <v>23</v>
      </c>
      <c r="R76" s="40">
        <f t="shared" si="9"/>
        <v>38.650000000000006</v>
      </c>
    </row>
    <row r="77" spans="1:18" x14ac:dyDescent="0.25">
      <c r="A77" s="27" t="s">
        <v>119</v>
      </c>
      <c r="B77" s="27" t="s">
        <v>41</v>
      </c>
      <c r="C77" s="28" t="s">
        <v>15</v>
      </c>
      <c r="D77" s="29">
        <v>10</v>
      </c>
      <c r="F77" s="44">
        <v>11.9</v>
      </c>
      <c r="G77" s="20">
        <f t="shared" si="5"/>
        <v>9</v>
      </c>
      <c r="I77" s="44">
        <v>10.8</v>
      </c>
      <c r="J77" s="20">
        <f t="shared" si="6"/>
        <v>21</v>
      </c>
      <c r="L77" s="44">
        <v>0</v>
      </c>
      <c r="M77" s="20" t="str">
        <f t="shared" si="7"/>
        <v/>
      </c>
      <c r="O77" s="44">
        <v>11</v>
      </c>
      <c r="P77" s="20">
        <f t="shared" si="8"/>
        <v>11</v>
      </c>
      <c r="R77" s="40">
        <f t="shared" si="9"/>
        <v>33.700000000000003</v>
      </c>
    </row>
    <row r="78" spans="1:18" x14ac:dyDescent="0.25">
      <c r="A78" s="31" t="s">
        <v>125</v>
      </c>
      <c r="B78" s="31" t="s">
        <v>49</v>
      </c>
      <c r="C78" s="28" t="s">
        <v>15</v>
      </c>
      <c r="D78" s="32">
        <v>10</v>
      </c>
      <c r="F78" s="44">
        <v>11.4</v>
      </c>
      <c r="G78" s="20">
        <f t="shared" si="5"/>
        <v>23</v>
      </c>
      <c r="I78" s="44">
        <v>9.5</v>
      </c>
      <c r="J78" s="20">
        <f t="shared" si="6"/>
        <v>32</v>
      </c>
      <c r="L78" s="44">
        <v>0</v>
      </c>
      <c r="M78" s="20" t="str">
        <f t="shared" si="7"/>
        <v/>
      </c>
      <c r="O78" s="44">
        <v>8.5500000000000007</v>
      </c>
      <c r="P78" s="20">
        <f t="shared" si="8"/>
        <v>29</v>
      </c>
      <c r="R78" s="40">
        <f t="shared" si="9"/>
        <v>29.45</v>
      </c>
    </row>
    <row r="79" spans="1:18" x14ac:dyDescent="0.25">
      <c r="A79" s="27" t="s">
        <v>121</v>
      </c>
      <c r="B79" s="31" t="s">
        <v>43</v>
      </c>
      <c r="C79" s="28" t="s">
        <v>15</v>
      </c>
      <c r="D79" s="29">
        <v>10</v>
      </c>
      <c r="F79" s="44">
        <v>12.4</v>
      </c>
      <c r="G79" s="20">
        <v>3</v>
      </c>
      <c r="I79" s="44">
        <v>11</v>
      </c>
      <c r="J79" s="20">
        <f t="shared" si="6"/>
        <v>16</v>
      </c>
      <c r="L79" s="44">
        <v>0</v>
      </c>
      <c r="M79" s="20" t="str">
        <f t="shared" si="7"/>
        <v/>
      </c>
      <c r="O79" s="44">
        <v>0</v>
      </c>
      <c r="P79" s="20" t="str">
        <f t="shared" si="8"/>
        <v/>
      </c>
      <c r="R79" s="40">
        <f t="shared" si="9"/>
        <v>23.4</v>
      </c>
    </row>
    <row r="80" spans="1:18" x14ac:dyDescent="0.25">
      <c r="A80" s="49" t="s">
        <v>122</v>
      </c>
      <c r="B80" s="49" t="s">
        <v>123</v>
      </c>
      <c r="C80" s="28" t="s">
        <v>15</v>
      </c>
      <c r="D80" s="29">
        <v>10</v>
      </c>
      <c r="F80" s="44">
        <v>11.6</v>
      </c>
      <c r="G80" s="20">
        <f>IF(F80=0,"",RANK(F80,F$49:F$80))</f>
        <v>17</v>
      </c>
      <c r="I80" s="44">
        <v>10.5</v>
      </c>
      <c r="J80" s="20">
        <f t="shared" si="6"/>
        <v>23</v>
      </c>
      <c r="L80" s="44">
        <v>0</v>
      </c>
      <c r="M80" s="20" t="str">
        <f t="shared" si="7"/>
        <v/>
      </c>
      <c r="O80" s="44">
        <v>0</v>
      </c>
      <c r="P80" s="20" t="str">
        <f t="shared" si="8"/>
        <v/>
      </c>
      <c r="R80" s="40">
        <f t="shared" si="9"/>
        <v>22.1</v>
      </c>
    </row>
    <row r="81" spans="1:18" s="1" customFormat="1" x14ac:dyDescent="0.25">
      <c r="A81" s="64" t="s">
        <v>12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</row>
    <row r="82" spans="1:18" s="1" customFormat="1" x14ac:dyDescent="0.25">
      <c r="A82" s="65" t="s">
        <v>0</v>
      </c>
      <c r="B82" s="65" t="s">
        <v>1</v>
      </c>
      <c r="C82" s="64" t="s">
        <v>2</v>
      </c>
      <c r="D82" s="66" t="s">
        <v>3</v>
      </c>
      <c r="E82" s="2"/>
      <c r="F82" s="67" t="s">
        <v>4</v>
      </c>
      <c r="G82" s="61" t="s">
        <v>5</v>
      </c>
      <c r="H82" s="3"/>
      <c r="I82" s="67" t="s">
        <v>6</v>
      </c>
      <c r="J82" s="61" t="s">
        <v>5</v>
      </c>
      <c r="K82" s="3"/>
      <c r="L82" s="4" t="s">
        <v>7</v>
      </c>
      <c r="M82" s="61" t="s">
        <v>5</v>
      </c>
      <c r="N82" s="3"/>
      <c r="O82" s="4" t="s">
        <v>8</v>
      </c>
      <c r="P82" s="61" t="s">
        <v>5</v>
      </c>
      <c r="Q82" s="3"/>
      <c r="R82" s="62" t="s">
        <v>9</v>
      </c>
    </row>
    <row r="83" spans="1:18" s="1" customFormat="1" x14ac:dyDescent="0.25">
      <c r="A83" s="65"/>
      <c r="B83" s="65"/>
      <c r="C83" s="64"/>
      <c r="D83" s="66"/>
      <c r="E83" s="2"/>
      <c r="F83" s="67"/>
      <c r="G83" s="61"/>
      <c r="H83" s="3"/>
      <c r="I83" s="67"/>
      <c r="J83" s="61"/>
      <c r="K83" s="3"/>
      <c r="L83" s="4" t="s">
        <v>10</v>
      </c>
      <c r="M83" s="61"/>
      <c r="N83" s="3"/>
      <c r="O83" s="4" t="s">
        <v>11</v>
      </c>
      <c r="P83" s="61"/>
      <c r="Q83" s="3"/>
      <c r="R83" s="63"/>
    </row>
    <row r="84" spans="1:18" x14ac:dyDescent="0.25">
      <c r="A84" s="57" t="s">
        <v>135</v>
      </c>
      <c r="B84" s="33" t="s">
        <v>24</v>
      </c>
      <c r="C84" s="34" t="s">
        <v>15</v>
      </c>
      <c r="D84" s="35">
        <v>11</v>
      </c>
      <c r="F84" s="44">
        <v>13</v>
      </c>
      <c r="G84" s="20">
        <v>3</v>
      </c>
      <c r="I84" s="44">
        <v>11.35</v>
      </c>
      <c r="J84" s="20">
        <f>IF(I84=0,"",RANK(I84,I$84:I$121))</f>
        <v>11</v>
      </c>
      <c r="L84" s="44">
        <v>12.4</v>
      </c>
      <c r="M84" s="20">
        <f>IF(L84=0,"",RANK(L84,L$84:L$121))</f>
        <v>1</v>
      </c>
      <c r="O84" s="44">
        <v>12.2</v>
      </c>
      <c r="P84" s="20">
        <f t="shared" ref="P84:P121" si="10">IF(O84=0,"",RANK(O84,O$84:O$121))</f>
        <v>6</v>
      </c>
      <c r="R84" s="40">
        <f t="shared" ref="R84:R121" si="11">SUM(F84+I84+L84+O84)</f>
        <v>48.95</v>
      </c>
    </row>
    <row r="85" spans="1:18" x14ac:dyDescent="0.25">
      <c r="A85" s="57" t="s">
        <v>144</v>
      </c>
      <c r="B85" s="33" t="s">
        <v>30</v>
      </c>
      <c r="C85" s="34" t="s">
        <v>15</v>
      </c>
      <c r="D85" s="35">
        <v>11</v>
      </c>
      <c r="F85" s="44">
        <v>13.1</v>
      </c>
      <c r="G85" s="20">
        <f t="shared" ref="G85:G121" si="12">IF(F85=0,"",RANK(F85,F$84:F$121))</f>
        <v>2</v>
      </c>
      <c r="I85" s="44">
        <v>11.3</v>
      </c>
      <c r="J85" s="20">
        <f>IF(I85=0,"",RANK(I85,I$84:I$121))</f>
        <v>16</v>
      </c>
      <c r="L85" s="44">
        <v>11.6</v>
      </c>
      <c r="M85" s="20">
        <f>IF(L85=0,"",RANK(L85,L$84:L$121))</f>
        <v>9</v>
      </c>
      <c r="O85" s="44">
        <v>12.6</v>
      </c>
      <c r="P85" s="20">
        <f t="shared" si="10"/>
        <v>2</v>
      </c>
      <c r="R85" s="40">
        <f t="shared" si="11"/>
        <v>48.6</v>
      </c>
    </row>
    <row r="86" spans="1:18" x14ac:dyDescent="0.25">
      <c r="A86" s="57" t="s">
        <v>153</v>
      </c>
      <c r="B86" s="33" t="s">
        <v>39</v>
      </c>
      <c r="C86" s="34" t="s">
        <v>15</v>
      </c>
      <c r="D86" s="35">
        <v>11</v>
      </c>
      <c r="F86" s="44">
        <v>12.5</v>
      </c>
      <c r="G86" s="20">
        <f t="shared" si="12"/>
        <v>10</v>
      </c>
      <c r="I86" s="44">
        <v>11.4</v>
      </c>
      <c r="J86" s="20">
        <f>IF(I86=0,"",RANK(I86,I$84:I$121))</f>
        <v>6</v>
      </c>
      <c r="L86" s="44">
        <v>12.1</v>
      </c>
      <c r="M86" s="20">
        <f>IF(L86=0,"",RANK(L86,L$84:L$121))</f>
        <v>2</v>
      </c>
      <c r="O86" s="44">
        <v>12.3</v>
      </c>
      <c r="P86" s="20">
        <f t="shared" si="10"/>
        <v>3</v>
      </c>
      <c r="R86" s="40">
        <f t="shared" si="11"/>
        <v>48.3</v>
      </c>
    </row>
    <row r="87" spans="1:18" x14ac:dyDescent="0.25">
      <c r="A87" s="57" t="s">
        <v>143</v>
      </c>
      <c r="B87" s="33" t="s">
        <v>30</v>
      </c>
      <c r="C87" s="34" t="s">
        <v>15</v>
      </c>
      <c r="D87" s="35">
        <v>11</v>
      </c>
      <c r="F87" s="44">
        <v>13.2</v>
      </c>
      <c r="G87" s="20">
        <f t="shared" si="12"/>
        <v>1</v>
      </c>
      <c r="I87" s="44">
        <v>11.4</v>
      </c>
      <c r="J87" s="20">
        <f>IF(I87=0,"",RANK(I87,I$84:I$121))</f>
        <v>6</v>
      </c>
      <c r="L87" s="44">
        <v>11.2</v>
      </c>
      <c r="M87" s="20">
        <f>IF(L87=0,"",RANK(L87,L$84:L$121))</f>
        <v>20</v>
      </c>
      <c r="O87" s="44">
        <v>12.3</v>
      </c>
      <c r="P87" s="20">
        <f t="shared" si="10"/>
        <v>3</v>
      </c>
      <c r="R87" s="40">
        <f t="shared" si="11"/>
        <v>48.099999999999994</v>
      </c>
    </row>
    <row r="88" spans="1:18" x14ac:dyDescent="0.25">
      <c r="A88" s="57" t="s">
        <v>162</v>
      </c>
      <c r="B88" s="33" t="s">
        <v>19</v>
      </c>
      <c r="C88" s="34" t="s">
        <v>15</v>
      </c>
      <c r="D88" s="34">
        <v>11</v>
      </c>
      <c r="F88" s="44">
        <v>12.3</v>
      </c>
      <c r="G88" s="20">
        <f t="shared" si="12"/>
        <v>17</v>
      </c>
      <c r="I88" s="44">
        <v>11.45</v>
      </c>
      <c r="J88" s="20">
        <v>3</v>
      </c>
      <c r="L88" s="44">
        <v>11.55</v>
      </c>
      <c r="M88" s="20">
        <f>IF(L88=0,"",RANK(L88,L$84:L$121))</f>
        <v>12</v>
      </c>
      <c r="O88" s="44">
        <v>12.7</v>
      </c>
      <c r="P88" s="20">
        <f t="shared" si="10"/>
        <v>1</v>
      </c>
      <c r="R88" s="40">
        <f t="shared" si="11"/>
        <v>48</v>
      </c>
    </row>
    <row r="89" spans="1:18" x14ac:dyDescent="0.25">
      <c r="A89" s="57" t="s">
        <v>141</v>
      </c>
      <c r="B89" s="33" t="s">
        <v>30</v>
      </c>
      <c r="C89" s="34" t="s">
        <v>15</v>
      </c>
      <c r="D89" s="35">
        <v>11</v>
      </c>
      <c r="F89" s="44">
        <v>12.6</v>
      </c>
      <c r="G89" s="20">
        <f t="shared" si="12"/>
        <v>7</v>
      </c>
      <c r="I89" s="44">
        <v>10.95</v>
      </c>
      <c r="J89" s="20">
        <f t="shared" ref="J89:J104" si="13">IF(I89=0,"",RANK(I89,I$84:I$121))</f>
        <v>29</v>
      </c>
      <c r="L89" s="44">
        <v>12</v>
      </c>
      <c r="M89" s="20">
        <v>3</v>
      </c>
      <c r="O89" s="44">
        <v>12</v>
      </c>
      <c r="P89" s="20">
        <f t="shared" si="10"/>
        <v>11</v>
      </c>
      <c r="R89" s="40">
        <f t="shared" si="11"/>
        <v>47.55</v>
      </c>
    </row>
    <row r="90" spans="1:18" x14ac:dyDescent="0.25">
      <c r="A90" s="57" t="s">
        <v>157</v>
      </c>
      <c r="B90" s="36" t="s">
        <v>17</v>
      </c>
      <c r="C90" s="34" t="s">
        <v>15</v>
      </c>
      <c r="D90" s="35">
        <v>11</v>
      </c>
      <c r="F90" s="44">
        <v>12.4</v>
      </c>
      <c r="G90" s="20">
        <f t="shared" si="12"/>
        <v>15</v>
      </c>
      <c r="I90" s="44">
        <v>11.3</v>
      </c>
      <c r="J90" s="20">
        <f t="shared" si="13"/>
        <v>16</v>
      </c>
      <c r="L90" s="44">
        <v>11.55</v>
      </c>
      <c r="M90" s="20">
        <f t="shared" ref="M90:M95" si="14">IF(L90=0,"",RANK(L90,L$84:L$121))</f>
        <v>12</v>
      </c>
      <c r="O90" s="44">
        <v>12.1</v>
      </c>
      <c r="P90" s="20">
        <f t="shared" si="10"/>
        <v>8</v>
      </c>
      <c r="R90" s="40">
        <f t="shared" si="11"/>
        <v>47.35</v>
      </c>
    </row>
    <row r="91" spans="1:18" x14ac:dyDescent="0.25">
      <c r="A91" s="58" t="s">
        <v>159</v>
      </c>
      <c r="B91" s="36" t="s">
        <v>17</v>
      </c>
      <c r="C91" s="34" t="s">
        <v>15</v>
      </c>
      <c r="D91" s="35">
        <v>11</v>
      </c>
      <c r="F91" s="44">
        <v>12.5</v>
      </c>
      <c r="G91" s="20">
        <f t="shared" si="12"/>
        <v>10</v>
      </c>
      <c r="I91" s="44">
        <v>11.35</v>
      </c>
      <c r="J91" s="20">
        <f t="shared" si="13"/>
        <v>11</v>
      </c>
      <c r="L91" s="44">
        <v>11.5</v>
      </c>
      <c r="M91" s="20">
        <f t="shared" si="14"/>
        <v>14</v>
      </c>
      <c r="O91" s="44">
        <v>12</v>
      </c>
      <c r="P91" s="20">
        <f t="shared" si="10"/>
        <v>11</v>
      </c>
      <c r="R91" s="40">
        <f t="shared" si="11"/>
        <v>47.35</v>
      </c>
    </row>
    <row r="92" spans="1:18" x14ac:dyDescent="0.25">
      <c r="A92" s="57" t="s">
        <v>140</v>
      </c>
      <c r="B92" s="33" t="s">
        <v>30</v>
      </c>
      <c r="C92" s="34" t="s">
        <v>15</v>
      </c>
      <c r="D92" s="35">
        <v>11</v>
      </c>
      <c r="F92" s="44">
        <v>13.1</v>
      </c>
      <c r="G92" s="20">
        <f t="shared" si="12"/>
        <v>2</v>
      </c>
      <c r="I92" s="44">
        <v>11.4</v>
      </c>
      <c r="J92" s="20">
        <f t="shared" si="13"/>
        <v>6</v>
      </c>
      <c r="L92" s="44">
        <v>11.1</v>
      </c>
      <c r="M92" s="20">
        <f t="shared" si="14"/>
        <v>21</v>
      </c>
      <c r="O92" s="44">
        <v>11.7</v>
      </c>
      <c r="P92" s="20">
        <f t="shared" si="10"/>
        <v>17</v>
      </c>
      <c r="R92" s="40">
        <f t="shared" si="11"/>
        <v>47.3</v>
      </c>
    </row>
    <row r="93" spans="1:18" x14ac:dyDescent="0.25">
      <c r="A93" s="58" t="s">
        <v>158</v>
      </c>
      <c r="B93" s="36" t="s">
        <v>17</v>
      </c>
      <c r="C93" s="34" t="s">
        <v>15</v>
      </c>
      <c r="D93" s="35">
        <v>11</v>
      </c>
      <c r="F93" s="44">
        <v>12.6</v>
      </c>
      <c r="G93" s="20">
        <f t="shared" si="12"/>
        <v>7</v>
      </c>
      <c r="I93" s="44">
        <v>11</v>
      </c>
      <c r="J93" s="20">
        <f t="shared" si="13"/>
        <v>27</v>
      </c>
      <c r="L93" s="44">
        <v>11.4</v>
      </c>
      <c r="M93" s="20">
        <f t="shared" si="14"/>
        <v>17</v>
      </c>
      <c r="O93" s="44">
        <v>12.3</v>
      </c>
      <c r="P93" s="20">
        <f t="shared" si="10"/>
        <v>3</v>
      </c>
      <c r="R93" s="40">
        <f t="shared" si="11"/>
        <v>47.3</v>
      </c>
    </row>
    <row r="94" spans="1:18" x14ac:dyDescent="0.25">
      <c r="A94" s="57" t="s">
        <v>151</v>
      </c>
      <c r="B94" s="33" t="s">
        <v>37</v>
      </c>
      <c r="C94" s="34" t="s">
        <v>15</v>
      </c>
      <c r="D94" s="35">
        <v>11</v>
      </c>
      <c r="F94" s="44">
        <v>12.5</v>
      </c>
      <c r="G94" s="20">
        <f t="shared" si="12"/>
        <v>10</v>
      </c>
      <c r="I94" s="44">
        <v>11.4</v>
      </c>
      <c r="J94" s="20">
        <f t="shared" si="13"/>
        <v>6</v>
      </c>
      <c r="L94" s="44">
        <v>11.3</v>
      </c>
      <c r="M94" s="20">
        <f t="shared" si="14"/>
        <v>18</v>
      </c>
      <c r="O94" s="44">
        <v>11.9</v>
      </c>
      <c r="P94" s="20">
        <f t="shared" si="10"/>
        <v>14</v>
      </c>
      <c r="R94" s="40">
        <f t="shared" si="11"/>
        <v>47.1</v>
      </c>
    </row>
    <row r="95" spans="1:18" x14ac:dyDescent="0.25">
      <c r="A95" s="57" t="s">
        <v>154</v>
      </c>
      <c r="B95" s="33" t="s">
        <v>41</v>
      </c>
      <c r="C95" s="34" t="s">
        <v>15</v>
      </c>
      <c r="D95" s="35">
        <v>11</v>
      </c>
      <c r="F95" s="44">
        <v>12.4</v>
      </c>
      <c r="G95" s="20">
        <f t="shared" si="12"/>
        <v>15</v>
      </c>
      <c r="I95" s="44">
        <v>10.5</v>
      </c>
      <c r="J95" s="20">
        <f t="shared" si="13"/>
        <v>33</v>
      </c>
      <c r="L95" s="44">
        <v>11.9</v>
      </c>
      <c r="M95" s="20">
        <f t="shared" si="14"/>
        <v>7</v>
      </c>
      <c r="O95" s="44">
        <v>12</v>
      </c>
      <c r="P95" s="20">
        <f t="shared" si="10"/>
        <v>11</v>
      </c>
      <c r="R95" s="40">
        <f t="shared" si="11"/>
        <v>46.8</v>
      </c>
    </row>
    <row r="96" spans="1:18" x14ac:dyDescent="0.25">
      <c r="A96" s="57" t="s">
        <v>155</v>
      </c>
      <c r="B96" s="33" t="s">
        <v>41</v>
      </c>
      <c r="C96" s="34" t="s">
        <v>15</v>
      </c>
      <c r="D96" s="35">
        <v>11</v>
      </c>
      <c r="F96" s="44">
        <v>11.7</v>
      </c>
      <c r="G96" s="20">
        <f t="shared" si="12"/>
        <v>26</v>
      </c>
      <c r="I96" s="44">
        <v>11.6</v>
      </c>
      <c r="J96" s="20">
        <f t="shared" si="13"/>
        <v>1</v>
      </c>
      <c r="L96" s="44">
        <v>12</v>
      </c>
      <c r="M96" s="20">
        <v>3</v>
      </c>
      <c r="O96" s="44">
        <v>11.5</v>
      </c>
      <c r="P96" s="20">
        <f t="shared" si="10"/>
        <v>20</v>
      </c>
      <c r="R96" s="40">
        <f t="shared" si="11"/>
        <v>46.8</v>
      </c>
    </row>
    <row r="97" spans="1:18" x14ac:dyDescent="0.25">
      <c r="A97" s="57" t="s">
        <v>156</v>
      </c>
      <c r="B97" s="33" t="s">
        <v>41</v>
      </c>
      <c r="C97" s="34" t="s">
        <v>15</v>
      </c>
      <c r="D97" s="35">
        <v>11</v>
      </c>
      <c r="F97" s="44">
        <v>12</v>
      </c>
      <c r="G97" s="20">
        <f t="shared" si="12"/>
        <v>24</v>
      </c>
      <c r="I97" s="44">
        <v>10.5</v>
      </c>
      <c r="J97" s="20">
        <f t="shared" si="13"/>
        <v>33</v>
      </c>
      <c r="L97" s="44">
        <v>12.1</v>
      </c>
      <c r="M97" s="20">
        <f t="shared" ref="M97:M121" si="15">IF(L97=0,"",RANK(L97,L$84:L$121))</f>
        <v>2</v>
      </c>
      <c r="O97" s="44">
        <v>12.1</v>
      </c>
      <c r="P97" s="20">
        <f t="shared" si="10"/>
        <v>8</v>
      </c>
      <c r="R97" s="40">
        <f t="shared" si="11"/>
        <v>46.7</v>
      </c>
    </row>
    <row r="98" spans="1:18" x14ac:dyDescent="0.25">
      <c r="A98" s="57" t="s">
        <v>164</v>
      </c>
      <c r="B98" s="33" t="s">
        <v>19</v>
      </c>
      <c r="C98" s="34" t="s">
        <v>15</v>
      </c>
      <c r="D98" s="34">
        <v>11</v>
      </c>
      <c r="F98" s="44">
        <v>12.8</v>
      </c>
      <c r="G98" s="20">
        <f t="shared" si="12"/>
        <v>6</v>
      </c>
      <c r="I98" s="44">
        <v>11.6</v>
      </c>
      <c r="J98" s="20">
        <f t="shared" si="13"/>
        <v>1</v>
      </c>
      <c r="L98" s="44">
        <v>12.1</v>
      </c>
      <c r="M98" s="20">
        <f t="shared" si="15"/>
        <v>2</v>
      </c>
      <c r="O98" s="44">
        <v>9.9</v>
      </c>
      <c r="P98" s="20">
        <f t="shared" si="10"/>
        <v>29</v>
      </c>
      <c r="R98" s="40">
        <f t="shared" si="11"/>
        <v>46.4</v>
      </c>
    </row>
    <row r="99" spans="1:18" x14ac:dyDescent="0.25">
      <c r="A99" s="57" t="s">
        <v>134</v>
      </c>
      <c r="B99" s="33" t="s">
        <v>24</v>
      </c>
      <c r="C99" s="34" t="s">
        <v>15</v>
      </c>
      <c r="D99" s="35">
        <v>11</v>
      </c>
      <c r="F99" s="44">
        <v>11.6</v>
      </c>
      <c r="G99" s="20">
        <f t="shared" si="12"/>
        <v>28</v>
      </c>
      <c r="I99" s="44">
        <v>11.35</v>
      </c>
      <c r="J99" s="20">
        <f t="shared" si="13"/>
        <v>11</v>
      </c>
      <c r="L99" s="44">
        <v>11.7</v>
      </c>
      <c r="M99" s="20">
        <f t="shared" si="15"/>
        <v>8</v>
      </c>
      <c r="O99" s="44">
        <v>11.7</v>
      </c>
      <c r="P99" s="20">
        <f t="shared" si="10"/>
        <v>17</v>
      </c>
      <c r="R99" s="40">
        <f t="shared" si="11"/>
        <v>46.349999999999994</v>
      </c>
    </row>
    <row r="100" spans="1:18" x14ac:dyDescent="0.25">
      <c r="A100" s="58" t="s">
        <v>160</v>
      </c>
      <c r="B100" s="36" t="s">
        <v>17</v>
      </c>
      <c r="C100" s="34" t="s">
        <v>15</v>
      </c>
      <c r="D100" s="35">
        <v>11</v>
      </c>
      <c r="F100" s="44">
        <v>12.5</v>
      </c>
      <c r="G100" s="20">
        <f t="shared" si="12"/>
        <v>10</v>
      </c>
      <c r="I100" s="44">
        <v>11.35</v>
      </c>
      <c r="J100" s="20">
        <f t="shared" si="13"/>
        <v>11</v>
      </c>
      <c r="L100" s="44">
        <v>11.6</v>
      </c>
      <c r="M100" s="20">
        <f t="shared" si="15"/>
        <v>9</v>
      </c>
      <c r="O100" s="44">
        <v>10.7</v>
      </c>
      <c r="P100" s="20">
        <f t="shared" si="10"/>
        <v>24</v>
      </c>
      <c r="R100" s="40">
        <f t="shared" si="11"/>
        <v>46.150000000000006</v>
      </c>
    </row>
    <row r="101" spans="1:18" x14ac:dyDescent="0.25">
      <c r="A101" s="33" t="s">
        <v>131</v>
      </c>
      <c r="B101" s="33" t="s">
        <v>55</v>
      </c>
      <c r="C101" s="34" t="s">
        <v>15</v>
      </c>
      <c r="D101" s="35">
        <v>11</v>
      </c>
      <c r="F101" s="44">
        <v>12.5</v>
      </c>
      <c r="G101" s="20">
        <f t="shared" si="12"/>
        <v>10</v>
      </c>
      <c r="I101" s="44">
        <v>11</v>
      </c>
      <c r="J101" s="20">
        <f t="shared" si="13"/>
        <v>27</v>
      </c>
      <c r="L101" s="44">
        <v>11.6</v>
      </c>
      <c r="M101" s="20">
        <f t="shared" si="15"/>
        <v>9</v>
      </c>
      <c r="O101" s="44">
        <v>10.7</v>
      </c>
      <c r="P101" s="20">
        <f t="shared" si="10"/>
        <v>24</v>
      </c>
      <c r="R101" s="40">
        <f t="shared" si="11"/>
        <v>45.8</v>
      </c>
    </row>
    <row r="102" spans="1:18" x14ac:dyDescent="0.25">
      <c r="A102" s="33" t="s">
        <v>163</v>
      </c>
      <c r="B102" s="33" t="s">
        <v>19</v>
      </c>
      <c r="C102" s="34" t="s">
        <v>15</v>
      </c>
      <c r="D102" s="34">
        <v>11</v>
      </c>
      <c r="F102" s="44">
        <v>11.4</v>
      </c>
      <c r="G102" s="20">
        <f t="shared" si="12"/>
        <v>31</v>
      </c>
      <c r="I102" s="44">
        <v>11.25</v>
      </c>
      <c r="J102" s="20">
        <f t="shared" si="13"/>
        <v>21</v>
      </c>
      <c r="L102" s="44">
        <v>11.5</v>
      </c>
      <c r="M102" s="20">
        <f t="shared" si="15"/>
        <v>14</v>
      </c>
      <c r="O102" s="44">
        <v>11.6</v>
      </c>
      <c r="P102" s="20">
        <f t="shared" si="10"/>
        <v>19</v>
      </c>
      <c r="R102" s="40">
        <f t="shared" si="11"/>
        <v>45.75</v>
      </c>
    </row>
    <row r="103" spans="1:18" x14ac:dyDescent="0.25">
      <c r="A103" s="33" t="s">
        <v>132</v>
      </c>
      <c r="B103" s="33" t="s">
        <v>55</v>
      </c>
      <c r="C103" s="34" t="s">
        <v>15</v>
      </c>
      <c r="D103" s="35">
        <v>11</v>
      </c>
      <c r="F103" s="44">
        <v>12.2</v>
      </c>
      <c r="G103" s="20">
        <f t="shared" si="12"/>
        <v>20</v>
      </c>
      <c r="I103" s="44">
        <v>11.2</v>
      </c>
      <c r="J103" s="20">
        <f t="shared" si="13"/>
        <v>23</v>
      </c>
      <c r="L103" s="44">
        <v>11.5</v>
      </c>
      <c r="M103" s="20">
        <f t="shared" si="15"/>
        <v>14</v>
      </c>
      <c r="O103" s="44">
        <v>10.7</v>
      </c>
      <c r="P103" s="20">
        <f t="shared" si="10"/>
        <v>24</v>
      </c>
      <c r="R103" s="40">
        <f t="shared" si="11"/>
        <v>45.599999999999994</v>
      </c>
    </row>
    <row r="104" spans="1:18" x14ac:dyDescent="0.25">
      <c r="A104" s="33" t="s">
        <v>146</v>
      </c>
      <c r="B104" s="33" t="s">
        <v>32</v>
      </c>
      <c r="C104" s="34" t="s">
        <v>15</v>
      </c>
      <c r="D104" s="35">
        <v>11</v>
      </c>
      <c r="F104" s="44">
        <v>12.2</v>
      </c>
      <c r="G104" s="20">
        <f t="shared" si="12"/>
        <v>20</v>
      </c>
      <c r="I104" s="44">
        <v>11.3</v>
      </c>
      <c r="J104" s="20">
        <f t="shared" si="13"/>
        <v>16</v>
      </c>
      <c r="L104" s="44">
        <v>9.9</v>
      </c>
      <c r="M104" s="20">
        <f t="shared" si="15"/>
        <v>29</v>
      </c>
      <c r="O104" s="44">
        <v>12.2</v>
      </c>
      <c r="P104" s="20">
        <f t="shared" si="10"/>
        <v>6</v>
      </c>
      <c r="R104" s="40">
        <f t="shared" si="11"/>
        <v>45.599999999999994</v>
      </c>
    </row>
    <row r="105" spans="1:18" x14ac:dyDescent="0.25">
      <c r="A105" s="36" t="s">
        <v>161</v>
      </c>
      <c r="B105" s="36" t="s">
        <v>17</v>
      </c>
      <c r="C105" s="34" t="s">
        <v>15</v>
      </c>
      <c r="D105" s="35">
        <v>11</v>
      </c>
      <c r="F105" s="44">
        <v>12.1</v>
      </c>
      <c r="G105" s="20">
        <f t="shared" si="12"/>
        <v>22</v>
      </c>
      <c r="I105" s="44">
        <v>11.55</v>
      </c>
      <c r="J105" s="20">
        <v>2</v>
      </c>
      <c r="L105" s="44">
        <v>10.9</v>
      </c>
      <c r="M105" s="20">
        <f t="shared" si="15"/>
        <v>23</v>
      </c>
      <c r="O105" s="44">
        <v>10.9</v>
      </c>
      <c r="P105" s="20">
        <f t="shared" si="10"/>
        <v>23</v>
      </c>
      <c r="R105" s="40">
        <f t="shared" si="11"/>
        <v>45.449999999999996</v>
      </c>
    </row>
    <row r="106" spans="1:18" x14ac:dyDescent="0.25">
      <c r="A106" s="33" t="s">
        <v>149</v>
      </c>
      <c r="B106" s="33" t="s">
        <v>35</v>
      </c>
      <c r="C106" s="34" t="s">
        <v>15</v>
      </c>
      <c r="D106" s="35">
        <v>11</v>
      </c>
      <c r="F106" s="44">
        <v>11.6</v>
      </c>
      <c r="G106" s="20">
        <f t="shared" si="12"/>
        <v>28</v>
      </c>
      <c r="I106" s="44">
        <v>11.25</v>
      </c>
      <c r="J106" s="20">
        <f t="shared" ref="J106:J113" si="16">IF(I106=0,"",RANK(I106,I$84:I$121))</f>
        <v>21</v>
      </c>
      <c r="L106" s="44">
        <v>10</v>
      </c>
      <c r="M106" s="20">
        <f t="shared" si="15"/>
        <v>28</v>
      </c>
      <c r="O106" s="44">
        <v>12.1</v>
      </c>
      <c r="P106" s="20">
        <f t="shared" si="10"/>
        <v>8</v>
      </c>
      <c r="R106" s="40">
        <f t="shared" si="11"/>
        <v>44.95</v>
      </c>
    </row>
    <row r="107" spans="1:18" x14ac:dyDescent="0.25">
      <c r="A107" s="33" t="s">
        <v>142</v>
      </c>
      <c r="B107" s="33" t="s">
        <v>30</v>
      </c>
      <c r="C107" s="34" t="s">
        <v>15</v>
      </c>
      <c r="D107" s="35">
        <v>11</v>
      </c>
      <c r="F107" s="44">
        <v>11.7</v>
      </c>
      <c r="G107" s="20">
        <f t="shared" si="12"/>
        <v>26</v>
      </c>
      <c r="I107" s="44">
        <v>11.35</v>
      </c>
      <c r="J107" s="20">
        <f t="shared" si="16"/>
        <v>11</v>
      </c>
      <c r="L107" s="44">
        <v>11.25</v>
      </c>
      <c r="M107" s="20">
        <f t="shared" si="15"/>
        <v>19</v>
      </c>
      <c r="O107" s="44">
        <v>9.6</v>
      </c>
      <c r="P107" s="20">
        <f t="shared" si="10"/>
        <v>30</v>
      </c>
      <c r="R107" s="40">
        <f t="shared" si="11"/>
        <v>43.9</v>
      </c>
    </row>
    <row r="108" spans="1:18" x14ac:dyDescent="0.25">
      <c r="A108" s="33" t="s">
        <v>169</v>
      </c>
      <c r="B108" s="33" t="s">
        <v>51</v>
      </c>
      <c r="C108" s="34" t="s">
        <v>15</v>
      </c>
      <c r="D108" s="35">
        <v>11</v>
      </c>
      <c r="F108" s="44">
        <v>9.1999999999999993</v>
      </c>
      <c r="G108" s="20">
        <f t="shared" si="12"/>
        <v>36</v>
      </c>
      <c r="I108" s="44">
        <v>10.6</v>
      </c>
      <c r="J108" s="20">
        <f t="shared" si="16"/>
        <v>32</v>
      </c>
      <c r="L108" s="44">
        <v>10.85</v>
      </c>
      <c r="M108" s="20">
        <f t="shared" si="15"/>
        <v>24</v>
      </c>
      <c r="O108" s="44">
        <v>11.9</v>
      </c>
      <c r="P108" s="20">
        <f t="shared" si="10"/>
        <v>14</v>
      </c>
      <c r="R108" s="40">
        <f t="shared" si="11"/>
        <v>42.55</v>
      </c>
    </row>
    <row r="109" spans="1:18" x14ac:dyDescent="0.25">
      <c r="A109" s="33" t="s">
        <v>139</v>
      </c>
      <c r="B109" s="33" t="s">
        <v>14</v>
      </c>
      <c r="C109" s="34" t="s">
        <v>15</v>
      </c>
      <c r="D109" s="35">
        <v>11</v>
      </c>
      <c r="F109" s="44">
        <v>12.1</v>
      </c>
      <c r="G109" s="20">
        <f t="shared" si="12"/>
        <v>22</v>
      </c>
      <c r="I109" s="44">
        <v>11.4</v>
      </c>
      <c r="J109" s="20">
        <f t="shared" si="16"/>
        <v>6</v>
      </c>
      <c r="L109" s="44">
        <v>10.7</v>
      </c>
      <c r="M109" s="20">
        <f t="shared" si="15"/>
        <v>25</v>
      </c>
      <c r="O109" s="44">
        <v>8.3000000000000007</v>
      </c>
      <c r="P109" s="20">
        <f t="shared" si="10"/>
        <v>32</v>
      </c>
      <c r="R109" s="40">
        <f t="shared" si="11"/>
        <v>42.5</v>
      </c>
    </row>
    <row r="110" spans="1:18" x14ac:dyDescent="0.25">
      <c r="A110" s="33" t="s">
        <v>147</v>
      </c>
      <c r="B110" s="33" t="s">
        <v>35</v>
      </c>
      <c r="C110" s="34" t="s">
        <v>15</v>
      </c>
      <c r="D110" s="35">
        <v>11</v>
      </c>
      <c r="F110" s="44">
        <v>12.6</v>
      </c>
      <c r="G110" s="20">
        <f t="shared" si="12"/>
        <v>7</v>
      </c>
      <c r="I110" s="44">
        <v>11.15</v>
      </c>
      <c r="J110" s="20">
        <f t="shared" si="16"/>
        <v>25</v>
      </c>
      <c r="L110" s="44">
        <v>0</v>
      </c>
      <c r="M110" s="20" t="str">
        <f t="shared" si="15"/>
        <v/>
      </c>
      <c r="O110" s="44">
        <v>11.9</v>
      </c>
      <c r="P110" s="20">
        <f t="shared" si="10"/>
        <v>14</v>
      </c>
      <c r="R110" s="40">
        <f t="shared" si="11"/>
        <v>35.65</v>
      </c>
    </row>
    <row r="111" spans="1:18" x14ac:dyDescent="0.25">
      <c r="A111" s="33" t="s">
        <v>170</v>
      </c>
      <c r="B111" s="33" t="s">
        <v>51</v>
      </c>
      <c r="C111" s="34" t="s">
        <v>15</v>
      </c>
      <c r="D111" s="35">
        <v>11</v>
      </c>
      <c r="F111" s="44">
        <v>7.1</v>
      </c>
      <c r="G111" s="20">
        <f t="shared" si="12"/>
        <v>37</v>
      </c>
      <c r="I111" s="44">
        <v>10.199999999999999</v>
      </c>
      <c r="J111" s="20">
        <f t="shared" si="16"/>
        <v>38</v>
      </c>
      <c r="L111" s="44">
        <v>10.45</v>
      </c>
      <c r="M111" s="20">
        <f t="shared" si="15"/>
        <v>26</v>
      </c>
      <c r="O111" s="44">
        <v>7</v>
      </c>
      <c r="P111" s="20">
        <f t="shared" si="10"/>
        <v>33</v>
      </c>
      <c r="R111" s="40">
        <f t="shared" si="11"/>
        <v>34.75</v>
      </c>
    </row>
    <row r="112" spans="1:18" x14ac:dyDescent="0.25">
      <c r="A112" s="33" t="s">
        <v>148</v>
      </c>
      <c r="B112" s="33" t="s">
        <v>35</v>
      </c>
      <c r="C112" s="34" t="s">
        <v>15</v>
      </c>
      <c r="D112" s="35">
        <v>11</v>
      </c>
      <c r="F112" s="44">
        <v>12.3</v>
      </c>
      <c r="G112" s="20">
        <f t="shared" si="12"/>
        <v>17</v>
      </c>
      <c r="I112" s="44">
        <v>10.9</v>
      </c>
      <c r="J112" s="20">
        <f t="shared" si="16"/>
        <v>30</v>
      </c>
      <c r="L112" s="44">
        <v>0</v>
      </c>
      <c r="M112" s="20" t="str">
        <f t="shared" si="15"/>
        <v/>
      </c>
      <c r="O112" s="44">
        <v>11.2</v>
      </c>
      <c r="P112" s="20">
        <f t="shared" si="10"/>
        <v>21</v>
      </c>
      <c r="R112" s="40">
        <f t="shared" si="11"/>
        <v>34.400000000000006</v>
      </c>
    </row>
    <row r="113" spans="1:18" x14ac:dyDescent="0.25">
      <c r="A113" s="33" t="s">
        <v>136</v>
      </c>
      <c r="B113" s="33" t="s">
        <v>63</v>
      </c>
      <c r="C113" s="34" t="s">
        <v>15</v>
      </c>
      <c r="D113" s="35">
        <v>11</v>
      </c>
      <c r="F113" s="44">
        <v>11.6</v>
      </c>
      <c r="G113" s="20">
        <f t="shared" si="12"/>
        <v>28</v>
      </c>
      <c r="I113" s="44">
        <v>11.3</v>
      </c>
      <c r="J113" s="20">
        <f t="shared" si="16"/>
        <v>16</v>
      </c>
      <c r="L113" s="44">
        <v>0</v>
      </c>
      <c r="M113" s="20" t="str">
        <f t="shared" si="15"/>
        <v/>
      </c>
      <c r="O113" s="44">
        <v>11.2</v>
      </c>
      <c r="P113" s="20">
        <f t="shared" si="10"/>
        <v>21</v>
      </c>
      <c r="R113" s="40">
        <f t="shared" si="11"/>
        <v>34.099999999999994</v>
      </c>
    </row>
    <row r="114" spans="1:18" x14ac:dyDescent="0.25">
      <c r="A114" s="33" t="s">
        <v>152</v>
      </c>
      <c r="B114" s="33" t="s">
        <v>37</v>
      </c>
      <c r="C114" s="34" t="s">
        <v>15</v>
      </c>
      <c r="D114" s="35">
        <v>11</v>
      </c>
      <c r="F114" s="44">
        <v>0</v>
      </c>
      <c r="G114" s="20" t="str">
        <f t="shared" si="12"/>
        <v/>
      </c>
      <c r="I114" s="44">
        <v>11.45</v>
      </c>
      <c r="J114" s="20">
        <v>3</v>
      </c>
      <c r="L114" s="44">
        <v>11</v>
      </c>
      <c r="M114" s="20">
        <f t="shared" si="15"/>
        <v>22</v>
      </c>
      <c r="O114" s="44">
        <v>10.7</v>
      </c>
      <c r="P114" s="20">
        <f t="shared" si="10"/>
        <v>24</v>
      </c>
      <c r="R114" s="40">
        <f t="shared" si="11"/>
        <v>33.15</v>
      </c>
    </row>
    <row r="115" spans="1:18" x14ac:dyDescent="0.25">
      <c r="A115" s="33" t="s">
        <v>150</v>
      </c>
      <c r="B115" s="33" t="s">
        <v>35</v>
      </c>
      <c r="C115" s="34" t="s">
        <v>15</v>
      </c>
      <c r="D115" s="35">
        <v>11</v>
      </c>
      <c r="F115" s="44">
        <v>12.3</v>
      </c>
      <c r="G115" s="20">
        <f t="shared" si="12"/>
        <v>17</v>
      </c>
      <c r="I115" s="44">
        <v>11.2</v>
      </c>
      <c r="J115" s="20">
        <f t="shared" ref="J115:J121" si="17">IF(I115=0,"",RANK(I115,I$84:I$121))</f>
        <v>23</v>
      </c>
      <c r="L115" s="44">
        <v>0</v>
      </c>
      <c r="M115" s="20" t="str">
        <f t="shared" si="15"/>
        <v/>
      </c>
      <c r="O115" s="44">
        <v>9.4</v>
      </c>
      <c r="P115" s="20">
        <f t="shared" si="10"/>
        <v>31</v>
      </c>
      <c r="R115" s="40">
        <f t="shared" si="11"/>
        <v>32.9</v>
      </c>
    </row>
    <row r="116" spans="1:18" x14ac:dyDescent="0.25">
      <c r="A116" s="33" t="s">
        <v>137</v>
      </c>
      <c r="B116" s="33" t="s">
        <v>14</v>
      </c>
      <c r="C116" s="34" t="s">
        <v>15</v>
      </c>
      <c r="D116" s="35">
        <v>11</v>
      </c>
      <c r="F116" s="44">
        <v>11.8</v>
      </c>
      <c r="G116" s="20">
        <f t="shared" si="12"/>
        <v>25</v>
      </c>
      <c r="I116" s="44">
        <v>10.35</v>
      </c>
      <c r="J116" s="20">
        <f t="shared" si="17"/>
        <v>37</v>
      </c>
      <c r="L116" s="44">
        <v>10.1</v>
      </c>
      <c r="M116" s="20">
        <f t="shared" si="15"/>
        <v>27</v>
      </c>
      <c r="O116" s="44">
        <v>0</v>
      </c>
      <c r="P116" s="20" t="str">
        <f t="shared" si="10"/>
        <v/>
      </c>
      <c r="R116" s="40">
        <f t="shared" si="11"/>
        <v>32.25</v>
      </c>
    </row>
    <row r="117" spans="1:18" x14ac:dyDescent="0.25">
      <c r="A117" s="33" t="s">
        <v>138</v>
      </c>
      <c r="B117" s="33" t="s">
        <v>14</v>
      </c>
      <c r="C117" s="34" t="s">
        <v>15</v>
      </c>
      <c r="D117" s="35">
        <v>11</v>
      </c>
      <c r="F117" s="44">
        <v>10.4</v>
      </c>
      <c r="G117" s="20">
        <f t="shared" si="12"/>
        <v>34</v>
      </c>
      <c r="I117" s="44">
        <v>10.4</v>
      </c>
      <c r="J117" s="20">
        <f t="shared" si="17"/>
        <v>35</v>
      </c>
      <c r="L117" s="44">
        <v>0</v>
      </c>
      <c r="M117" s="20" t="str">
        <f t="shared" si="15"/>
        <v/>
      </c>
      <c r="O117" s="44">
        <v>10</v>
      </c>
      <c r="P117" s="20">
        <f t="shared" si="10"/>
        <v>28</v>
      </c>
      <c r="R117" s="40">
        <f t="shared" si="11"/>
        <v>30.8</v>
      </c>
    </row>
    <row r="118" spans="1:18" x14ac:dyDescent="0.25">
      <c r="A118" s="33" t="s">
        <v>133</v>
      </c>
      <c r="B118" s="33" t="s">
        <v>55</v>
      </c>
      <c r="C118" s="34" t="s">
        <v>15</v>
      </c>
      <c r="D118" s="35">
        <v>11</v>
      </c>
      <c r="F118" s="44">
        <v>13.1</v>
      </c>
      <c r="G118" s="20">
        <f t="shared" si="12"/>
        <v>2</v>
      </c>
      <c r="I118" s="44">
        <v>11.3</v>
      </c>
      <c r="J118" s="20">
        <f t="shared" si="17"/>
        <v>16</v>
      </c>
      <c r="L118" s="44">
        <v>0</v>
      </c>
      <c r="M118" s="20" t="str">
        <f t="shared" si="15"/>
        <v/>
      </c>
      <c r="O118" s="44">
        <v>0</v>
      </c>
      <c r="P118" s="20" t="str">
        <f t="shared" si="10"/>
        <v/>
      </c>
      <c r="R118" s="40">
        <f t="shared" si="11"/>
        <v>24.4</v>
      </c>
    </row>
    <row r="119" spans="1:18" x14ac:dyDescent="0.25">
      <c r="A119" s="33" t="s">
        <v>168</v>
      </c>
      <c r="B119" s="33" t="s">
        <v>166</v>
      </c>
      <c r="C119" s="34" t="s">
        <v>15</v>
      </c>
      <c r="D119" s="35">
        <v>11</v>
      </c>
      <c r="F119" s="44">
        <v>10.4</v>
      </c>
      <c r="G119" s="20">
        <f t="shared" si="12"/>
        <v>34</v>
      </c>
      <c r="I119" s="44">
        <v>11.1</v>
      </c>
      <c r="J119" s="20">
        <f t="shared" si="17"/>
        <v>26</v>
      </c>
      <c r="L119" s="44">
        <v>0</v>
      </c>
      <c r="M119" s="20" t="str">
        <f t="shared" si="15"/>
        <v/>
      </c>
      <c r="O119" s="44">
        <v>0</v>
      </c>
      <c r="P119" s="20" t="str">
        <f t="shared" si="10"/>
        <v/>
      </c>
      <c r="R119" s="40">
        <f t="shared" si="11"/>
        <v>21.5</v>
      </c>
    </row>
    <row r="120" spans="1:18" x14ac:dyDescent="0.25">
      <c r="A120" s="33" t="s">
        <v>165</v>
      </c>
      <c r="B120" s="33" t="s">
        <v>166</v>
      </c>
      <c r="C120" s="34" t="s">
        <v>15</v>
      </c>
      <c r="D120" s="35">
        <v>11</v>
      </c>
      <c r="F120" s="44">
        <v>10.7</v>
      </c>
      <c r="G120" s="20">
        <f t="shared" si="12"/>
        <v>33</v>
      </c>
      <c r="I120" s="44">
        <v>10.7</v>
      </c>
      <c r="J120" s="20">
        <f t="shared" si="17"/>
        <v>31</v>
      </c>
      <c r="L120" s="44">
        <v>0</v>
      </c>
      <c r="M120" s="20" t="str">
        <f t="shared" si="15"/>
        <v/>
      </c>
      <c r="O120" s="44">
        <v>0</v>
      </c>
      <c r="P120" s="20" t="str">
        <f t="shared" si="10"/>
        <v/>
      </c>
      <c r="R120" s="40">
        <f t="shared" si="11"/>
        <v>21.4</v>
      </c>
    </row>
    <row r="121" spans="1:18" x14ac:dyDescent="0.25">
      <c r="A121" s="33" t="s">
        <v>167</v>
      </c>
      <c r="B121" s="33" t="s">
        <v>166</v>
      </c>
      <c r="C121" s="34" t="s">
        <v>15</v>
      </c>
      <c r="D121" s="35">
        <v>11</v>
      </c>
      <c r="F121" s="44">
        <v>10.9</v>
      </c>
      <c r="G121" s="20">
        <f t="shared" si="12"/>
        <v>32</v>
      </c>
      <c r="I121" s="44">
        <v>10.4</v>
      </c>
      <c r="J121" s="20">
        <f t="shared" si="17"/>
        <v>35</v>
      </c>
      <c r="L121" s="44">
        <v>0</v>
      </c>
      <c r="M121" s="20" t="str">
        <f t="shared" si="15"/>
        <v/>
      </c>
      <c r="O121" s="44">
        <v>0</v>
      </c>
      <c r="P121" s="20" t="str">
        <f t="shared" si="10"/>
        <v/>
      </c>
      <c r="R121" s="40">
        <f t="shared" si="11"/>
        <v>21.3</v>
      </c>
    </row>
    <row r="122" spans="1:18" x14ac:dyDescent="0.25">
      <c r="A122" s="12"/>
      <c r="B122" s="12"/>
      <c r="C122" s="13"/>
      <c r="D122" s="14"/>
    </row>
    <row r="123" spans="1:18" x14ac:dyDescent="0.25">
      <c r="A123" s="12"/>
      <c r="B123" s="12"/>
      <c r="C123" s="13"/>
      <c r="D123" s="14"/>
    </row>
  </sheetData>
  <sortState ref="A3:R45">
    <sortCondition descending="1" ref="R3:R45"/>
  </sortState>
  <mergeCells count="36">
    <mergeCell ref="M2:M3"/>
    <mergeCell ref="P2:P3"/>
    <mergeCell ref="R2:R3"/>
    <mergeCell ref="R82:R83"/>
    <mergeCell ref="J47:J48"/>
    <mergeCell ref="M47:M48"/>
    <mergeCell ref="P47:P48"/>
    <mergeCell ref="R47:R48"/>
    <mergeCell ref="A81:R81"/>
    <mergeCell ref="A82:A83"/>
    <mergeCell ref="B82:B83"/>
    <mergeCell ref="C82:C83"/>
    <mergeCell ref="D82:D83"/>
    <mergeCell ref="F82:F83"/>
    <mergeCell ref="G82:G83"/>
    <mergeCell ref="J82:J83"/>
    <mergeCell ref="M82:M83"/>
    <mergeCell ref="P82:P83"/>
    <mergeCell ref="A1:R1"/>
    <mergeCell ref="A46:R46"/>
    <mergeCell ref="A47:A48"/>
    <mergeCell ref="B47:B48"/>
    <mergeCell ref="C47:C48"/>
    <mergeCell ref="D47:D48"/>
    <mergeCell ref="F47:F48"/>
    <mergeCell ref="G47:G48"/>
    <mergeCell ref="I47:I48"/>
    <mergeCell ref="A2:A3"/>
    <mergeCell ref="B2:B3"/>
    <mergeCell ref="C2:C3"/>
    <mergeCell ref="J2:J3"/>
    <mergeCell ref="D2:D3"/>
    <mergeCell ref="F2:F3"/>
    <mergeCell ref="G2:G3"/>
    <mergeCell ref="I2:I3"/>
    <mergeCell ref="I82:I83"/>
  </mergeCells>
  <conditionalFormatting sqref="G4 G85:G121 J85:J121 M85:M121 P85:P121 G50:G80 J50:J80 M50:M80 P50:P80">
    <cfRule type="cellIs" dxfId="244" priority="71" operator="equal">
      <formula>3</formula>
    </cfRule>
    <cfRule type="cellIs" dxfId="243" priority="72" operator="equal">
      <formula>2</formula>
    </cfRule>
    <cfRule type="cellIs" dxfId="242" priority="73" operator="equal">
      <formula>1</formula>
    </cfRule>
  </conditionalFormatting>
  <conditionalFormatting sqref="G5:G45">
    <cfRule type="cellIs" dxfId="241" priority="68" operator="equal">
      <formula>3</formula>
    </cfRule>
    <cfRule type="cellIs" dxfId="240" priority="69" operator="equal">
      <formula>2</formula>
    </cfRule>
    <cfRule type="cellIs" dxfId="239" priority="70" operator="equal">
      <formula>1</formula>
    </cfRule>
  </conditionalFormatting>
  <conditionalFormatting sqref="J4">
    <cfRule type="cellIs" dxfId="238" priority="65" operator="equal">
      <formula>3</formula>
    </cfRule>
    <cfRule type="cellIs" dxfId="237" priority="66" operator="equal">
      <formula>2</formula>
    </cfRule>
    <cfRule type="cellIs" dxfId="236" priority="67" operator="equal">
      <formula>1</formula>
    </cfRule>
  </conditionalFormatting>
  <conditionalFormatting sqref="J5:J45">
    <cfRule type="cellIs" dxfId="235" priority="62" operator="equal">
      <formula>3</formula>
    </cfRule>
    <cfRule type="cellIs" dxfId="234" priority="63" operator="equal">
      <formula>2</formula>
    </cfRule>
    <cfRule type="cellIs" dxfId="233" priority="64" operator="equal">
      <formula>1</formula>
    </cfRule>
  </conditionalFormatting>
  <conditionalFormatting sqref="M4">
    <cfRule type="cellIs" dxfId="232" priority="59" operator="equal">
      <formula>3</formula>
    </cfRule>
    <cfRule type="cellIs" dxfId="231" priority="60" operator="equal">
      <formula>2</formula>
    </cfRule>
    <cfRule type="cellIs" dxfId="230" priority="61" operator="equal">
      <formula>1</formula>
    </cfRule>
  </conditionalFormatting>
  <conditionalFormatting sqref="M5:M45">
    <cfRule type="cellIs" dxfId="229" priority="56" operator="equal">
      <formula>3</formula>
    </cfRule>
    <cfRule type="cellIs" dxfId="228" priority="57" operator="equal">
      <formula>2</formula>
    </cfRule>
    <cfRule type="cellIs" dxfId="227" priority="58" operator="equal">
      <formula>1</formula>
    </cfRule>
  </conditionalFormatting>
  <conditionalFormatting sqref="P4">
    <cfRule type="cellIs" dxfId="226" priority="53" operator="equal">
      <formula>3</formula>
    </cfRule>
    <cfRule type="cellIs" dxfId="225" priority="54" operator="equal">
      <formula>2</formula>
    </cfRule>
    <cfRule type="cellIs" dxfId="224" priority="55" operator="equal">
      <formula>1</formula>
    </cfRule>
  </conditionalFormatting>
  <conditionalFormatting sqref="P5:P45">
    <cfRule type="cellIs" dxfId="223" priority="50" operator="equal">
      <formula>3</formula>
    </cfRule>
    <cfRule type="cellIs" dxfId="222" priority="51" operator="equal">
      <formula>2</formula>
    </cfRule>
    <cfRule type="cellIs" dxfId="221" priority="52" operator="equal">
      <formula>1</formula>
    </cfRule>
  </conditionalFormatting>
  <conditionalFormatting sqref="G49">
    <cfRule type="cellIs" dxfId="220" priority="47" operator="equal">
      <formula>3</formula>
    </cfRule>
    <cfRule type="cellIs" dxfId="219" priority="48" operator="equal">
      <formula>2</formula>
    </cfRule>
    <cfRule type="cellIs" dxfId="218" priority="49" operator="equal">
      <formula>1</formula>
    </cfRule>
  </conditionalFormatting>
  <conditionalFormatting sqref="J49">
    <cfRule type="cellIs" dxfId="217" priority="41" operator="equal">
      <formula>3</formula>
    </cfRule>
    <cfRule type="cellIs" dxfId="216" priority="42" operator="equal">
      <formula>2</formula>
    </cfRule>
    <cfRule type="cellIs" dxfId="215" priority="43" operator="equal">
      <formula>1</formula>
    </cfRule>
  </conditionalFormatting>
  <conditionalFormatting sqref="M49">
    <cfRule type="cellIs" dxfId="214" priority="35" operator="equal">
      <formula>3</formula>
    </cfRule>
    <cfRule type="cellIs" dxfId="213" priority="36" operator="equal">
      <formula>2</formula>
    </cfRule>
    <cfRule type="cellIs" dxfId="212" priority="37" operator="equal">
      <formula>1</formula>
    </cfRule>
  </conditionalFormatting>
  <conditionalFormatting sqref="P49">
    <cfRule type="cellIs" dxfId="211" priority="29" operator="equal">
      <formula>3</formula>
    </cfRule>
    <cfRule type="cellIs" dxfId="210" priority="30" operator="equal">
      <formula>2</formula>
    </cfRule>
    <cfRule type="cellIs" dxfId="209" priority="31" operator="equal">
      <formula>1</formula>
    </cfRule>
  </conditionalFormatting>
  <conditionalFormatting sqref="G84">
    <cfRule type="cellIs" dxfId="208" priority="23" operator="equal">
      <formula>3</formula>
    </cfRule>
    <cfRule type="cellIs" dxfId="207" priority="24" operator="equal">
      <formula>2</formula>
    </cfRule>
    <cfRule type="cellIs" dxfId="206" priority="25" operator="equal">
      <formula>1</formula>
    </cfRule>
  </conditionalFormatting>
  <conditionalFormatting sqref="J84">
    <cfRule type="cellIs" dxfId="205" priority="17" operator="equal">
      <formula>3</formula>
    </cfRule>
    <cfRule type="cellIs" dxfId="204" priority="18" operator="equal">
      <formula>2</formula>
    </cfRule>
    <cfRule type="cellIs" dxfId="203" priority="19" operator="equal">
      <formula>1</formula>
    </cfRule>
  </conditionalFormatting>
  <conditionalFormatting sqref="M84">
    <cfRule type="cellIs" dxfId="202" priority="11" operator="equal">
      <formula>3</formula>
    </cfRule>
    <cfRule type="cellIs" dxfId="201" priority="12" operator="equal">
      <formula>2</formula>
    </cfRule>
    <cfRule type="cellIs" dxfId="200" priority="13" operator="equal">
      <formula>1</formula>
    </cfRule>
  </conditionalFormatting>
  <conditionalFormatting sqref="P84">
    <cfRule type="cellIs" dxfId="199" priority="5" operator="equal">
      <formula>3</formula>
    </cfRule>
    <cfRule type="cellIs" dxfId="198" priority="6" operator="equal">
      <formula>2</formula>
    </cfRule>
    <cfRule type="cellIs" dxfId="197" priority="7" operator="equal">
      <formula>1</formula>
    </cfRule>
  </conditionalFormatting>
  <conditionalFormatting sqref="R1 R4:R46 R49:R81 R84:R1048576">
    <cfRule type="cellIs" dxfId="147" priority="1" operator="greaterThan">
      <formula>45.99</formula>
    </cfRule>
  </conditionalFormatting>
  <pageMargins left="0.70866141732283472" right="0.70866141732283472" top="0.19685039370078741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Duley</dc:creator>
  <cp:lastModifiedBy>Brian Duley</cp:lastModifiedBy>
  <cp:lastPrinted>2016-11-14T11:31:09Z</cp:lastPrinted>
  <dcterms:created xsi:type="dcterms:W3CDTF">2016-11-04T16:20:59Z</dcterms:created>
  <dcterms:modified xsi:type="dcterms:W3CDTF">2016-11-14T14:50:04Z</dcterms:modified>
</cp:coreProperties>
</file>