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ternal HD\Chiltern Gymnastics\UK Gymnastics\Competitions\2018 May 20\"/>
    </mc:Choice>
  </mc:AlternateContent>
  <xr:revisionPtr revIDLastSave="0" documentId="13_ncr:1_{AD49178B-7277-4AAC-90E9-70C4A4E1E703}" xr6:coauthVersionLast="32" xr6:coauthVersionMax="32" xr10:uidLastSave="{00000000-0000-0000-0000-000000000000}"/>
  <bookViews>
    <workbookView xWindow="0" yWindow="0" windowWidth="19200" windowHeight="10770" firstSheet="1" activeTab="1" xr2:uid="{BFCDA0CF-A361-48E1-99BF-6A6650E7D814}"/>
  </bookViews>
  <sheets>
    <sheet name="Floor Order" sheetId="1" r:id="rId1"/>
    <sheet name="Scores L10 &amp; 9" sheetId="5" r:id="rId2"/>
    <sheet name="Scores L8" sheetId="6" r:id="rId3"/>
    <sheet name="Scores L7+" sheetId="7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6" l="1"/>
  <c r="N74" i="6" l="1"/>
  <c r="G69" i="7" l="1"/>
  <c r="I69" i="7"/>
  <c r="K69" i="7"/>
  <c r="M69" i="7"/>
  <c r="N69" i="7"/>
  <c r="M140" i="6"/>
  <c r="M141" i="6"/>
  <c r="M139" i="6"/>
  <c r="M138" i="6"/>
  <c r="M137" i="6"/>
  <c r="M142" i="6"/>
  <c r="M136" i="6"/>
  <c r="K140" i="6"/>
  <c r="K141" i="6"/>
  <c r="K139" i="6"/>
  <c r="K138" i="6"/>
  <c r="K137" i="6"/>
  <c r="K142" i="6"/>
  <c r="K136" i="6"/>
  <c r="I140" i="6"/>
  <c r="I141" i="6"/>
  <c r="I139" i="6"/>
  <c r="I138" i="6"/>
  <c r="I137" i="6"/>
  <c r="I142" i="6"/>
  <c r="I136" i="6"/>
  <c r="G140" i="6"/>
  <c r="G141" i="6"/>
  <c r="G139" i="6"/>
  <c r="G138" i="6"/>
  <c r="G137" i="6"/>
  <c r="G142" i="6"/>
  <c r="G136" i="6"/>
  <c r="M5" i="6"/>
  <c r="M4" i="6"/>
  <c r="K5" i="6"/>
  <c r="K4" i="6"/>
  <c r="I5" i="6"/>
  <c r="I4" i="6"/>
  <c r="G5" i="6"/>
  <c r="O60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I70" i="6"/>
  <c r="I69" i="6"/>
  <c r="I68" i="6"/>
  <c r="I67" i="6"/>
  <c r="I66" i="6"/>
  <c r="I65" i="6"/>
  <c r="I63" i="6"/>
  <c r="I62" i="6"/>
  <c r="I61" i="6"/>
  <c r="I59" i="6"/>
  <c r="I58" i="6"/>
  <c r="I56" i="6"/>
  <c r="G70" i="6"/>
  <c r="G68" i="6"/>
  <c r="G67" i="6"/>
  <c r="G66" i="6"/>
  <c r="G65" i="6"/>
  <c r="G64" i="6"/>
  <c r="G63" i="6"/>
  <c r="G62" i="6"/>
  <c r="G61" i="6"/>
  <c r="G60" i="6"/>
  <c r="G59" i="6"/>
  <c r="G58" i="6"/>
  <c r="G57" i="6"/>
  <c r="O74" i="6"/>
  <c r="M90" i="6"/>
  <c r="M89" i="6"/>
  <c r="M88" i="6"/>
  <c r="M87" i="6"/>
  <c r="M86" i="6"/>
  <c r="M85" i="6"/>
  <c r="M84" i="6"/>
  <c r="M83" i="6"/>
  <c r="M82" i="6"/>
  <c r="M81" i="6"/>
  <c r="M80" i="6"/>
  <c r="M79" i="6"/>
  <c r="M77" i="6"/>
  <c r="M76" i="6"/>
  <c r="M74" i="6"/>
  <c r="M73" i="6"/>
  <c r="K90" i="6"/>
  <c r="K89" i="6"/>
  <c r="K88" i="6"/>
  <c r="K87" i="6"/>
  <c r="K85" i="6"/>
  <c r="K84" i="6"/>
  <c r="K83" i="6"/>
  <c r="K82" i="6"/>
  <c r="K81" i="6"/>
  <c r="K80" i="6"/>
  <c r="K79" i="6"/>
  <c r="K76" i="6"/>
  <c r="K75" i="6"/>
  <c r="K74" i="6"/>
  <c r="K73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M128" i="6"/>
  <c r="M127" i="6"/>
  <c r="M126" i="6"/>
  <c r="M125" i="6"/>
  <c r="M124" i="6"/>
  <c r="K128" i="6"/>
  <c r="K127" i="6"/>
  <c r="K126" i="6"/>
  <c r="K125" i="6"/>
  <c r="K124" i="6"/>
  <c r="I128" i="6"/>
  <c r="I127" i="6"/>
  <c r="I126" i="6"/>
  <c r="I125" i="6"/>
  <c r="I124" i="6"/>
  <c r="G128" i="6"/>
  <c r="G127" i="6"/>
  <c r="G126" i="6"/>
  <c r="G124" i="6"/>
  <c r="N128" i="6"/>
  <c r="N127" i="6"/>
  <c r="N126" i="6"/>
  <c r="N125" i="6"/>
  <c r="N124" i="6"/>
  <c r="N62" i="5"/>
  <c r="N61" i="5"/>
  <c r="N60" i="5"/>
  <c r="N123" i="5"/>
  <c r="N122" i="5"/>
  <c r="N121" i="5"/>
  <c r="N120" i="5"/>
  <c r="N119" i="5"/>
  <c r="N118" i="5"/>
  <c r="N117" i="5"/>
  <c r="N116" i="5"/>
  <c r="M113" i="5"/>
  <c r="M112" i="5"/>
  <c r="M111" i="5"/>
  <c r="M110" i="5"/>
  <c r="M109" i="5"/>
  <c r="M108" i="5"/>
  <c r="M107" i="5"/>
  <c r="M106" i="5"/>
  <c r="K113" i="5"/>
  <c r="K112" i="5"/>
  <c r="K111" i="5"/>
  <c r="K110" i="5"/>
  <c r="K109" i="5"/>
  <c r="K108" i="5"/>
  <c r="K107" i="5"/>
  <c r="K106" i="5"/>
  <c r="I113" i="5"/>
  <c r="I112" i="5"/>
  <c r="I111" i="5"/>
  <c r="I110" i="5"/>
  <c r="I109" i="5"/>
  <c r="I108" i="5"/>
  <c r="I107" i="5"/>
  <c r="I106" i="5"/>
  <c r="G112" i="5"/>
  <c r="G111" i="5"/>
  <c r="G110" i="5"/>
  <c r="G108" i="5"/>
  <c r="G107" i="5"/>
  <c r="M103" i="5"/>
  <c r="M102" i="5"/>
  <c r="M101" i="5"/>
  <c r="M100" i="5"/>
  <c r="M99" i="5"/>
  <c r="M98" i="5"/>
  <c r="M97" i="5"/>
  <c r="M96" i="5"/>
  <c r="M95" i="5"/>
  <c r="M94" i="5"/>
  <c r="M93" i="5"/>
  <c r="M92" i="5"/>
  <c r="K103" i="5"/>
  <c r="K102" i="5"/>
  <c r="K101" i="5"/>
  <c r="K100" i="5"/>
  <c r="K99" i="5"/>
  <c r="K98" i="5"/>
  <c r="K97" i="5"/>
  <c r="K96" i="5"/>
  <c r="K95" i="5"/>
  <c r="K94" i="5"/>
  <c r="K93" i="5"/>
  <c r="K92" i="5"/>
  <c r="I103" i="5"/>
  <c r="I102" i="5"/>
  <c r="I101" i="5"/>
  <c r="I100" i="5"/>
  <c r="I99" i="5"/>
  <c r="I98" i="5"/>
  <c r="I97" i="5"/>
  <c r="I96" i="5"/>
  <c r="I95" i="5"/>
  <c r="I94" i="5"/>
  <c r="I93" i="5"/>
  <c r="I92" i="5"/>
  <c r="G103" i="5"/>
  <c r="G102" i="5"/>
  <c r="G101" i="5"/>
  <c r="G100" i="5"/>
  <c r="G99" i="5"/>
  <c r="G98" i="5"/>
  <c r="G95" i="5"/>
  <c r="G93" i="5"/>
  <c r="N65" i="5"/>
  <c r="M68" i="5"/>
  <c r="M67" i="5"/>
  <c r="M66" i="5"/>
  <c r="M65" i="5"/>
  <c r="K68" i="5"/>
  <c r="K67" i="5"/>
  <c r="K66" i="5"/>
  <c r="K65" i="5"/>
  <c r="I68" i="5"/>
  <c r="I67" i="5"/>
  <c r="I66" i="5"/>
  <c r="I65" i="5"/>
  <c r="O125" i="6" l="1"/>
  <c r="O126" i="6"/>
  <c r="O128" i="6"/>
  <c r="O124" i="6"/>
  <c r="O127" i="6"/>
  <c r="O123" i="5"/>
  <c r="O116" i="5"/>
  <c r="O120" i="5"/>
  <c r="O122" i="5"/>
  <c r="O119" i="5"/>
  <c r="O117" i="5"/>
  <c r="O121" i="5"/>
  <c r="O118" i="5"/>
  <c r="M89" i="5" l="1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N82" i="5"/>
  <c r="M78" i="7" l="1"/>
  <c r="K78" i="7"/>
  <c r="I78" i="7"/>
  <c r="G78" i="7"/>
  <c r="M75" i="7"/>
  <c r="M74" i="7"/>
  <c r="K75" i="7"/>
  <c r="K74" i="7"/>
  <c r="I75" i="7"/>
  <c r="I74" i="7"/>
  <c r="G75" i="7"/>
  <c r="G74" i="7"/>
  <c r="M71" i="7"/>
  <c r="M70" i="7"/>
  <c r="K71" i="7"/>
  <c r="K70" i="7"/>
  <c r="I71" i="7"/>
  <c r="I70" i="7"/>
  <c r="G71" i="7"/>
  <c r="G70" i="7"/>
  <c r="M66" i="7"/>
  <c r="M65" i="7"/>
  <c r="K66" i="7"/>
  <c r="K65" i="7"/>
  <c r="I66" i="7"/>
  <c r="I65" i="7"/>
  <c r="G66" i="7"/>
  <c r="G65" i="7"/>
  <c r="M62" i="7"/>
  <c r="M61" i="7"/>
  <c r="M60" i="7"/>
  <c r="M59" i="7"/>
  <c r="M58" i="7"/>
  <c r="M57" i="7"/>
  <c r="M56" i="7"/>
  <c r="M55" i="7"/>
  <c r="M54" i="7"/>
  <c r="M53" i="7"/>
  <c r="M52" i="7"/>
  <c r="K62" i="7"/>
  <c r="K61" i="7"/>
  <c r="K60" i="7"/>
  <c r="K59" i="7"/>
  <c r="K58" i="7"/>
  <c r="K57" i="7"/>
  <c r="K56" i="7"/>
  <c r="K55" i="7"/>
  <c r="K54" i="7"/>
  <c r="K53" i="7"/>
  <c r="K52" i="7"/>
  <c r="I62" i="7"/>
  <c r="I61" i="7"/>
  <c r="I60" i="7"/>
  <c r="I59" i="7"/>
  <c r="I58" i="7"/>
  <c r="I57" i="7"/>
  <c r="I56" i="7"/>
  <c r="I55" i="7"/>
  <c r="I54" i="7"/>
  <c r="I53" i="7"/>
  <c r="I52" i="7"/>
  <c r="G61" i="7"/>
  <c r="G60" i="7"/>
  <c r="G59" i="7"/>
  <c r="G58" i="7"/>
  <c r="G57" i="7"/>
  <c r="G56" i="7"/>
  <c r="G55" i="7"/>
  <c r="G54" i="7"/>
  <c r="G52" i="7"/>
  <c r="M49" i="7"/>
  <c r="M48" i="7"/>
  <c r="M47" i="7"/>
  <c r="K49" i="7"/>
  <c r="K48" i="7"/>
  <c r="K47" i="7"/>
  <c r="I49" i="7"/>
  <c r="I48" i="7"/>
  <c r="I47" i="7"/>
  <c r="G49" i="7"/>
  <c r="G48" i="7"/>
  <c r="G47" i="7"/>
  <c r="M44" i="7"/>
  <c r="M43" i="7"/>
  <c r="K44" i="7"/>
  <c r="K43" i="7"/>
  <c r="I44" i="7"/>
  <c r="I43" i="7"/>
  <c r="G44" i="7"/>
  <c r="G43" i="7"/>
  <c r="M41" i="7"/>
  <c r="M40" i="7"/>
  <c r="M39" i="7"/>
  <c r="M38" i="7"/>
  <c r="M37" i="7"/>
  <c r="M36" i="7"/>
  <c r="K41" i="7"/>
  <c r="K40" i="7"/>
  <c r="K39" i="7"/>
  <c r="K38" i="7"/>
  <c r="K37" i="7"/>
  <c r="K36" i="7"/>
  <c r="I40" i="7"/>
  <c r="I39" i="7"/>
  <c r="I38" i="7"/>
  <c r="I37" i="7"/>
  <c r="G41" i="7"/>
  <c r="G40" i="7"/>
  <c r="G39" i="7"/>
  <c r="G38" i="7"/>
  <c r="G37" i="7"/>
  <c r="G36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I33" i="7"/>
  <c r="I31" i="7"/>
  <c r="I30" i="7"/>
  <c r="I29" i="7"/>
  <c r="I28" i="7"/>
  <c r="I27" i="7"/>
  <c r="I26" i="7"/>
  <c r="I25" i="7"/>
  <c r="I24" i="7"/>
  <c r="I23" i="7"/>
  <c r="I22" i="7"/>
  <c r="I21" i="7"/>
  <c r="I20" i="7"/>
  <c r="G33" i="7"/>
  <c r="G32" i="7"/>
  <c r="G30" i="7"/>
  <c r="G29" i="7"/>
  <c r="G28" i="7"/>
  <c r="G27" i="7"/>
  <c r="G26" i="7"/>
  <c r="G25" i="7"/>
  <c r="G24" i="7"/>
  <c r="G23" i="7"/>
  <c r="G22" i="7"/>
  <c r="G21" i="7"/>
  <c r="G20" i="7"/>
  <c r="M17" i="7"/>
  <c r="M16" i="7"/>
  <c r="M15" i="7"/>
  <c r="M14" i="7"/>
  <c r="M13" i="7"/>
  <c r="M12" i="7"/>
  <c r="M11" i="7"/>
  <c r="K17" i="7"/>
  <c r="K16" i="7"/>
  <c r="K15" i="7"/>
  <c r="K14" i="7"/>
  <c r="K13" i="7"/>
  <c r="K12" i="7"/>
  <c r="K11" i="7"/>
  <c r="I16" i="7"/>
  <c r="I15" i="7"/>
  <c r="I14" i="7"/>
  <c r="I11" i="7"/>
  <c r="G17" i="7"/>
  <c r="G16" i="7"/>
  <c r="G15" i="7"/>
  <c r="G14" i="7"/>
  <c r="G13" i="7"/>
  <c r="G12" i="7"/>
  <c r="G11" i="7"/>
  <c r="M8" i="7"/>
  <c r="M7" i="7"/>
  <c r="M6" i="7"/>
  <c r="M5" i="7"/>
  <c r="M4" i="7"/>
  <c r="K8" i="7"/>
  <c r="K7" i="7"/>
  <c r="K6" i="7"/>
  <c r="K5" i="7"/>
  <c r="K4" i="7"/>
  <c r="I8" i="7"/>
  <c r="I7" i="7"/>
  <c r="I6" i="7"/>
  <c r="I5" i="7"/>
  <c r="I4" i="7"/>
  <c r="G8" i="7"/>
  <c r="G7" i="7"/>
  <c r="G6" i="7"/>
  <c r="G5" i="7"/>
  <c r="G4" i="7"/>
  <c r="M133" i="6"/>
  <c r="M132" i="6"/>
  <c r="M131" i="6"/>
  <c r="K133" i="6"/>
  <c r="K132" i="6"/>
  <c r="K131" i="6"/>
  <c r="I133" i="6"/>
  <c r="I132" i="6"/>
  <c r="I131" i="6"/>
  <c r="G133" i="6"/>
  <c r="G132" i="6"/>
  <c r="G131" i="6"/>
  <c r="M121" i="6"/>
  <c r="M120" i="6"/>
  <c r="M119" i="6"/>
  <c r="M118" i="6"/>
  <c r="M117" i="6"/>
  <c r="M116" i="6"/>
  <c r="M115" i="6"/>
  <c r="K121" i="6"/>
  <c r="K120" i="6"/>
  <c r="K119" i="6"/>
  <c r="K116" i="6"/>
  <c r="K115" i="6"/>
  <c r="I121" i="6"/>
  <c r="I120" i="6"/>
  <c r="I119" i="6"/>
  <c r="I118" i="6"/>
  <c r="I117" i="6"/>
  <c r="I116" i="6"/>
  <c r="I115" i="6"/>
  <c r="G121" i="6"/>
  <c r="G120" i="6"/>
  <c r="G119" i="6"/>
  <c r="G118" i="6"/>
  <c r="G117" i="6"/>
  <c r="G116" i="6"/>
  <c r="G115" i="6"/>
  <c r="M112" i="6"/>
  <c r="M111" i="6"/>
  <c r="M110" i="6"/>
  <c r="M109" i="6"/>
  <c r="M108" i="6"/>
  <c r="M107" i="6"/>
  <c r="M106" i="6"/>
  <c r="M105" i="6"/>
  <c r="M103" i="6"/>
  <c r="M102" i="6"/>
  <c r="M100" i="6"/>
  <c r="M99" i="6"/>
  <c r="M98" i="6"/>
  <c r="M96" i="6"/>
  <c r="M95" i="6"/>
  <c r="M94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73" i="6"/>
  <c r="G56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25" i="6"/>
  <c r="I25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I37" i="6"/>
  <c r="I36" i="6"/>
  <c r="I35" i="6"/>
  <c r="I34" i="6"/>
  <c r="I33" i="6"/>
  <c r="I32" i="6"/>
  <c r="I31" i="6"/>
  <c r="I30" i="6"/>
  <c r="I29" i="6"/>
  <c r="I28" i="6"/>
  <c r="I27" i="6"/>
  <c r="I26" i="6"/>
  <c r="I24" i="6"/>
  <c r="I23" i="6"/>
  <c r="I22" i="6"/>
  <c r="I21" i="6"/>
  <c r="G37" i="6"/>
  <c r="G36" i="6"/>
  <c r="G35" i="6"/>
  <c r="G34" i="6"/>
  <c r="G33" i="6"/>
  <c r="G32" i="6"/>
  <c r="G31" i="6"/>
  <c r="G30" i="6"/>
  <c r="G29" i="6"/>
  <c r="G28" i="6"/>
  <c r="G27" i="6"/>
  <c r="G26" i="6"/>
  <c r="G24" i="6"/>
  <c r="G23" i="6"/>
  <c r="G22" i="6"/>
  <c r="G21" i="6"/>
  <c r="M18" i="6"/>
  <c r="M17" i="6"/>
  <c r="M16" i="6"/>
  <c r="M15" i="6"/>
  <c r="M14" i="6"/>
  <c r="M13" i="6"/>
  <c r="M12" i="6"/>
  <c r="M11" i="6"/>
  <c r="M10" i="6"/>
  <c r="M9" i="6"/>
  <c r="M8" i="6"/>
  <c r="K18" i="6"/>
  <c r="K17" i="6"/>
  <c r="K16" i="6"/>
  <c r="K15" i="6"/>
  <c r="K14" i="6"/>
  <c r="K13" i="6"/>
  <c r="K12" i="6"/>
  <c r="K11" i="6"/>
  <c r="K10" i="6"/>
  <c r="K9" i="6"/>
  <c r="K8" i="6"/>
  <c r="I18" i="6"/>
  <c r="I17" i="6"/>
  <c r="I16" i="6"/>
  <c r="I15" i="6"/>
  <c r="I14" i="6"/>
  <c r="I13" i="6"/>
  <c r="I12" i="6"/>
  <c r="I11" i="6"/>
  <c r="I10" i="6"/>
  <c r="I9" i="6"/>
  <c r="I8" i="6"/>
  <c r="G18" i="6"/>
  <c r="G17" i="6"/>
  <c r="G16" i="6"/>
  <c r="G15" i="6"/>
  <c r="G14" i="6"/>
  <c r="G13" i="6"/>
  <c r="G12" i="6"/>
  <c r="G11" i="6"/>
  <c r="G10" i="6"/>
  <c r="G9" i="6"/>
  <c r="G8" i="6"/>
  <c r="G4" i="6"/>
  <c r="N4" i="5"/>
  <c r="N5" i="5"/>
  <c r="N6" i="5"/>
  <c r="N7" i="5"/>
  <c r="N8" i="5"/>
  <c r="N9" i="5"/>
  <c r="N10" i="5"/>
  <c r="M129" i="5"/>
  <c r="M128" i="5"/>
  <c r="M127" i="5"/>
  <c r="M126" i="5"/>
  <c r="K129" i="5"/>
  <c r="K128" i="5"/>
  <c r="K127" i="5"/>
  <c r="K126" i="5"/>
  <c r="I129" i="5"/>
  <c r="I128" i="5"/>
  <c r="I127" i="5"/>
  <c r="I126" i="5"/>
  <c r="G129" i="5"/>
  <c r="G128" i="5"/>
  <c r="G127" i="5"/>
  <c r="G126" i="5"/>
  <c r="M123" i="5"/>
  <c r="M122" i="5"/>
  <c r="M121" i="5"/>
  <c r="M120" i="5"/>
  <c r="M119" i="5"/>
  <c r="M118" i="5"/>
  <c r="M117" i="5"/>
  <c r="M116" i="5"/>
  <c r="K123" i="5"/>
  <c r="K122" i="5"/>
  <c r="K121" i="5"/>
  <c r="K120" i="5"/>
  <c r="K119" i="5"/>
  <c r="K118" i="5"/>
  <c r="K116" i="5"/>
  <c r="I123" i="5"/>
  <c r="I121" i="5"/>
  <c r="I120" i="5"/>
  <c r="I118" i="5"/>
  <c r="G123" i="5"/>
  <c r="G122" i="5"/>
  <c r="G121" i="5"/>
  <c r="G120" i="5"/>
  <c r="G119" i="5"/>
  <c r="G118" i="5"/>
  <c r="G117" i="5"/>
  <c r="G116" i="5"/>
  <c r="G106" i="5"/>
  <c r="G92" i="5"/>
  <c r="G71" i="5"/>
  <c r="G68" i="5"/>
  <c r="G67" i="5"/>
  <c r="G66" i="5"/>
  <c r="G65" i="5"/>
  <c r="M62" i="5"/>
  <c r="M61" i="5"/>
  <c r="M60" i="5"/>
  <c r="K62" i="5"/>
  <c r="K61" i="5"/>
  <c r="K60" i="5"/>
  <c r="I62" i="5"/>
  <c r="I61" i="5"/>
  <c r="I60" i="5"/>
  <c r="G62" i="5"/>
  <c r="G61" i="5"/>
  <c r="G60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I57" i="5"/>
  <c r="I56" i="5"/>
  <c r="I55" i="5"/>
  <c r="I54" i="5"/>
  <c r="I53" i="5"/>
  <c r="I52" i="5"/>
  <c r="I51" i="5"/>
  <c r="I50" i="5"/>
  <c r="I48" i="5"/>
  <c r="I47" i="5"/>
  <c r="I46" i="5"/>
  <c r="I45" i="5"/>
  <c r="I44" i="5"/>
  <c r="I43" i="5"/>
  <c r="I42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M39" i="5"/>
  <c r="M38" i="5"/>
  <c r="M37" i="5"/>
  <c r="M36" i="5"/>
  <c r="M35" i="5"/>
  <c r="M34" i="5"/>
  <c r="M33" i="5"/>
  <c r="M32" i="5"/>
  <c r="M31" i="5"/>
  <c r="M30" i="5"/>
  <c r="M29" i="5"/>
  <c r="M27" i="5"/>
  <c r="M25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I39" i="5"/>
  <c r="I38" i="5"/>
  <c r="I37" i="5"/>
  <c r="I36" i="5"/>
  <c r="I35" i="5"/>
  <c r="I34" i="5"/>
  <c r="I33" i="5"/>
  <c r="I31" i="5"/>
  <c r="I30" i="5"/>
  <c r="I29" i="5"/>
  <c r="I27" i="5"/>
  <c r="I26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M22" i="5"/>
  <c r="M21" i="5"/>
  <c r="M20" i="5"/>
  <c r="M19" i="5"/>
  <c r="M18" i="5"/>
  <c r="M17" i="5"/>
  <c r="M16" i="5"/>
  <c r="M15" i="5"/>
  <c r="M14" i="5"/>
  <c r="M13" i="5"/>
  <c r="K22" i="5"/>
  <c r="K21" i="5"/>
  <c r="K20" i="5"/>
  <c r="K19" i="5"/>
  <c r="K18" i="5"/>
  <c r="K17" i="5"/>
  <c r="K16" i="5"/>
  <c r="K15" i="5"/>
  <c r="K14" i="5"/>
  <c r="K13" i="5"/>
  <c r="I22" i="5"/>
  <c r="I21" i="5"/>
  <c r="I20" i="5"/>
  <c r="I19" i="5"/>
  <c r="I18" i="5"/>
  <c r="I17" i="5"/>
  <c r="I16" i="5"/>
  <c r="I15" i="5"/>
  <c r="I14" i="5"/>
  <c r="I13" i="5"/>
  <c r="G22" i="5"/>
  <c r="G21" i="5"/>
  <c r="G20" i="5"/>
  <c r="G19" i="5"/>
  <c r="G18" i="5"/>
  <c r="G17" i="5"/>
  <c r="G16" i="5"/>
  <c r="G14" i="5"/>
  <c r="G13" i="5"/>
  <c r="M9" i="5"/>
  <c r="M7" i="5"/>
  <c r="M6" i="5"/>
  <c r="M5" i="5"/>
  <c r="M4" i="5"/>
  <c r="K10" i="5"/>
  <c r="K9" i="5"/>
  <c r="K8" i="5"/>
  <c r="K7" i="5"/>
  <c r="K6" i="5"/>
  <c r="K5" i="5"/>
  <c r="K4" i="5"/>
  <c r="I10" i="5"/>
  <c r="I9" i="5"/>
  <c r="I8" i="5"/>
  <c r="I7" i="5"/>
  <c r="I6" i="5"/>
  <c r="I5" i="5"/>
  <c r="I4" i="5"/>
  <c r="G10" i="5"/>
  <c r="G9" i="5"/>
  <c r="G8" i="5"/>
  <c r="G7" i="5"/>
  <c r="G6" i="5"/>
  <c r="G5" i="5"/>
  <c r="G4" i="5"/>
  <c r="N49" i="7"/>
  <c r="N48" i="7"/>
  <c r="N47" i="7"/>
  <c r="N78" i="7"/>
  <c r="O78" i="7" s="1"/>
  <c r="N75" i="7"/>
  <c r="N74" i="7"/>
  <c r="N71" i="7"/>
  <c r="N70" i="7"/>
  <c r="N66" i="7"/>
  <c r="O66" i="7" s="1"/>
  <c r="N65" i="7"/>
  <c r="N62" i="7"/>
  <c r="N61" i="7"/>
  <c r="N60" i="7"/>
  <c r="N59" i="7"/>
  <c r="N58" i="7"/>
  <c r="N57" i="7"/>
  <c r="N56" i="7"/>
  <c r="N55" i="7"/>
  <c r="N54" i="7"/>
  <c r="N53" i="7"/>
  <c r="N52" i="7"/>
  <c r="N44" i="7"/>
  <c r="N43" i="7"/>
  <c r="N41" i="7"/>
  <c r="N40" i="7"/>
  <c r="N39" i="7"/>
  <c r="N38" i="7"/>
  <c r="N37" i="7"/>
  <c r="N36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7" i="7"/>
  <c r="N16" i="7"/>
  <c r="N15" i="7"/>
  <c r="N14" i="7"/>
  <c r="N13" i="7"/>
  <c r="N12" i="7"/>
  <c r="N11" i="7"/>
  <c r="N8" i="7"/>
  <c r="N7" i="7"/>
  <c r="N6" i="7"/>
  <c r="N5" i="7"/>
  <c r="N4" i="7"/>
  <c r="O69" i="7" l="1"/>
  <c r="O44" i="7"/>
  <c r="O47" i="7"/>
  <c r="O74" i="7"/>
  <c r="O75" i="7"/>
  <c r="O70" i="7"/>
  <c r="O71" i="7"/>
  <c r="O65" i="7"/>
  <c r="O55" i="7"/>
  <c r="O62" i="7"/>
  <c r="O41" i="7"/>
  <c r="O6" i="7"/>
  <c r="O12" i="7"/>
  <c r="O59" i="7"/>
  <c r="O54" i="7"/>
  <c r="O60" i="7"/>
  <c r="O58" i="7"/>
  <c r="O53" i="7"/>
  <c r="O7" i="7"/>
  <c r="O30" i="7"/>
  <c r="O32" i="7"/>
  <c r="O31" i="7"/>
  <c r="O33" i="7"/>
  <c r="O29" i="7"/>
  <c r="O28" i="7"/>
  <c r="O49" i="7"/>
  <c r="O48" i="7"/>
  <c r="O52" i="7"/>
  <c r="O61" i="7"/>
  <c r="O27" i="7"/>
  <c r="O26" i="7"/>
  <c r="O17" i="7"/>
  <c r="O39" i="7"/>
  <c r="O38" i="7"/>
  <c r="O36" i="7"/>
  <c r="O37" i="7"/>
  <c r="O43" i="7"/>
  <c r="O15" i="7"/>
  <c r="O24" i="7"/>
  <c r="O25" i="7"/>
  <c r="O23" i="7"/>
  <c r="O57" i="7"/>
  <c r="O5" i="7"/>
  <c r="O4" i="7"/>
  <c r="O8" i="7"/>
  <c r="O16" i="7"/>
  <c r="O13" i="7"/>
  <c r="O14" i="7"/>
  <c r="O11" i="7"/>
  <c r="O40" i="7"/>
  <c r="O22" i="7"/>
  <c r="O21" i="7"/>
  <c r="O20" i="7"/>
  <c r="O56" i="7"/>
  <c r="O10" i="5"/>
  <c r="O8" i="5"/>
  <c r="O9" i="5"/>
  <c r="O7" i="5"/>
  <c r="O6" i="5"/>
  <c r="O4" i="5"/>
  <c r="O5" i="5"/>
  <c r="N140" i="6"/>
  <c r="O140" i="6" s="1"/>
  <c r="N141" i="6"/>
  <c r="N139" i="6"/>
  <c r="N138" i="6"/>
  <c r="N137" i="6"/>
  <c r="O137" i="6" s="1"/>
  <c r="N142" i="6"/>
  <c r="N136" i="6"/>
  <c r="N133" i="6"/>
  <c r="N132" i="6"/>
  <c r="N131" i="6"/>
  <c r="N121" i="6"/>
  <c r="N120" i="6"/>
  <c r="N119" i="6"/>
  <c r="N118" i="6"/>
  <c r="N117" i="6"/>
  <c r="N116" i="6"/>
  <c r="N115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3" i="6"/>
  <c r="N70" i="6"/>
  <c r="N69" i="6"/>
  <c r="N68" i="6"/>
  <c r="N67" i="6"/>
  <c r="N66" i="6"/>
  <c r="N65" i="6"/>
  <c r="N64" i="6"/>
  <c r="N63" i="6"/>
  <c r="N62" i="6"/>
  <c r="N61" i="6"/>
  <c r="N59" i="6"/>
  <c r="N58" i="6"/>
  <c r="N56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57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18" i="6"/>
  <c r="N17" i="6"/>
  <c r="N16" i="6"/>
  <c r="N15" i="6"/>
  <c r="N14" i="6"/>
  <c r="N13" i="6"/>
  <c r="N12" i="6"/>
  <c r="N11" i="6"/>
  <c r="N10" i="6"/>
  <c r="N9" i="6"/>
  <c r="N8" i="6"/>
  <c r="N5" i="6"/>
  <c r="N4" i="6"/>
  <c r="O138" i="6" l="1"/>
  <c r="O136" i="6"/>
  <c r="O139" i="6"/>
  <c r="O142" i="6"/>
  <c r="O141" i="6"/>
  <c r="O4" i="6"/>
  <c r="O5" i="6"/>
  <c r="O84" i="6"/>
  <c r="O77" i="6"/>
  <c r="O98" i="6"/>
  <c r="O102" i="6"/>
  <c r="O116" i="6"/>
  <c r="O82" i="6"/>
  <c r="O103" i="6"/>
  <c r="O117" i="6"/>
  <c r="O83" i="6"/>
  <c r="O118" i="6"/>
  <c r="O51" i="6"/>
  <c r="O115" i="6"/>
  <c r="O120" i="6"/>
  <c r="O96" i="6"/>
  <c r="O97" i="6"/>
  <c r="O133" i="6"/>
  <c r="O104" i="6"/>
  <c r="O31" i="6"/>
  <c r="O27" i="6"/>
  <c r="O36" i="6"/>
  <c r="O15" i="6"/>
  <c r="O53" i="6"/>
  <c r="O48" i="6"/>
  <c r="O50" i="6"/>
  <c r="O52" i="6"/>
  <c r="O49" i="6"/>
  <c r="O119" i="6"/>
  <c r="O87" i="6"/>
  <c r="O88" i="6"/>
  <c r="O86" i="6"/>
  <c r="O108" i="6"/>
  <c r="O106" i="6"/>
  <c r="O131" i="6"/>
  <c r="O35" i="6"/>
  <c r="O70" i="6"/>
  <c r="O66" i="6"/>
  <c r="O62" i="6"/>
  <c r="O58" i="6"/>
  <c r="O69" i="6"/>
  <c r="O65" i="6"/>
  <c r="O61" i="6"/>
  <c r="O57" i="6"/>
  <c r="O68" i="6"/>
  <c r="O64" i="6"/>
  <c r="O56" i="6"/>
  <c r="O67" i="6"/>
  <c r="O63" i="6"/>
  <c r="O59" i="6"/>
  <c r="O16" i="6"/>
  <c r="O9" i="6"/>
  <c r="O17" i="6"/>
  <c r="O14" i="6"/>
  <c r="O11" i="6"/>
  <c r="O13" i="6"/>
  <c r="O107" i="6"/>
  <c r="O105" i="6"/>
  <c r="O100" i="6"/>
  <c r="O101" i="6"/>
  <c r="O33" i="6"/>
  <c r="O34" i="6"/>
  <c r="O32" i="6"/>
  <c r="O30" i="6"/>
  <c r="O93" i="6"/>
  <c r="O110" i="6"/>
  <c r="O99" i="6"/>
  <c r="O112" i="6"/>
  <c r="O25" i="6"/>
  <c r="O26" i="6"/>
  <c r="O24" i="6"/>
  <c r="O37" i="6"/>
  <c r="O23" i="6"/>
  <c r="O12" i="6"/>
  <c r="O10" i="6"/>
  <c r="O8" i="6"/>
  <c r="O18" i="6"/>
  <c r="O121" i="6"/>
  <c r="O90" i="6"/>
  <c r="O78" i="6"/>
  <c r="O89" i="6"/>
  <c r="O85" i="6"/>
  <c r="O81" i="6"/>
  <c r="O73" i="6"/>
  <c r="O80" i="6"/>
  <c r="O76" i="6"/>
  <c r="O79" i="6"/>
  <c r="O75" i="6"/>
  <c r="O46" i="6"/>
  <c r="O47" i="6"/>
  <c r="O41" i="6"/>
  <c r="O42" i="6"/>
  <c r="O43" i="6"/>
  <c r="O45" i="6"/>
  <c r="O132" i="6"/>
  <c r="O111" i="6"/>
  <c r="O109" i="6"/>
  <c r="O95" i="6"/>
  <c r="O94" i="6"/>
  <c r="O22" i="6"/>
  <c r="O21" i="6"/>
  <c r="O44" i="6"/>
  <c r="O40" i="6"/>
  <c r="O29" i="6"/>
  <c r="O28" i="6"/>
  <c r="N129" i="5"/>
  <c r="N128" i="5"/>
  <c r="N127" i="5"/>
  <c r="O127" i="5" s="1"/>
  <c r="N126" i="5"/>
  <c r="N113" i="5"/>
  <c r="N112" i="5"/>
  <c r="N111" i="5"/>
  <c r="N110" i="5"/>
  <c r="N109" i="5"/>
  <c r="N108" i="5"/>
  <c r="N107" i="5"/>
  <c r="N106" i="5"/>
  <c r="N103" i="5"/>
  <c r="N102" i="5"/>
  <c r="N101" i="5"/>
  <c r="N100" i="5"/>
  <c r="N99" i="5"/>
  <c r="N98" i="5"/>
  <c r="N97" i="5"/>
  <c r="N96" i="5"/>
  <c r="N95" i="5"/>
  <c r="N94" i="5"/>
  <c r="N93" i="5"/>
  <c r="N92" i="5"/>
  <c r="N89" i="5"/>
  <c r="N88" i="5"/>
  <c r="N87" i="5"/>
  <c r="N86" i="5"/>
  <c r="N85" i="5"/>
  <c r="N84" i="5"/>
  <c r="N83" i="5"/>
  <c r="N81" i="5"/>
  <c r="N80" i="5"/>
  <c r="N79" i="5"/>
  <c r="N78" i="5"/>
  <c r="N77" i="5"/>
  <c r="N76" i="5"/>
  <c r="N75" i="5"/>
  <c r="N74" i="5"/>
  <c r="N73" i="5"/>
  <c r="N72" i="5"/>
  <c r="N71" i="5"/>
  <c r="N68" i="5"/>
  <c r="N67" i="5"/>
  <c r="N66" i="5"/>
  <c r="O62" i="5"/>
  <c r="O61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2" i="5"/>
  <c r="N21" i="5"/>
  <c r="N20" i="5"/>
  <c r="N19" i="5"/>
  <c r="N18" i="5"/>
  <c r="N17" i="5"/>
  <c r="N16" i="5"/>
  <c r="N15" i="5"/>
  <c r="N14" i="5"/>
  <c r="N13" i="5"/>
  <c r="O60" i="5" l="1"/>
  <c r="O110" i="5"/>
  <c r="O97" i="5"/>
  <c r="O93" i="5"/>
  <c r="O107" i="5"/>
  <c r="O72" i="5"/>
  <c r="O92" i="5"/>
  <c r="O14" i="5"/>
  <c r="O94" i="5"/>
  <c r="O88" i="5"/>
  <c r="O89" i="5"/>
  <c r="O71" i="5"/>
  <c r="O84" i="5"/>
  <c r="O86" i="5"/>
  <c r="O87" i="5"/>
  <c r="O85" i="5"/>
  <c r="O83" i="5"/>
  <c r="O36" i="5"/>
  <c r="O28" i="5"/>
  <c r="O113" i="5"/>
  <c r="O106" i="5"/>
  <c r="O102" i="5"/>
  <c r="O103" i="5"/>
  <c r="O109" i="5"/>
  <c r="O129" i="5"/>
  <c r="O16" i="5"/>
  <c r="O30" i="5"/>
  <c r="O38" i="5"/>
  <c r="O48" i="5"/>
  <c r="O22" i="5"/>
  <c r="O20" i="5"/>
  <c r="O26" i="5"/>
  <c r="O21" i="5"/>
  <c r="O39" i="5"/>
  <c r="O79" i="5"/>
  <c r="O100" i="5"/>
  <c r="O101" i="5"/>
  <c r="O98" i="5"/>
  <c r="O47" i="5"/>
  <c r="O51" i="5"/>
  <c r="O55" i="5"/>
  <c r="O56" i="5"/>
  <c r="O57" i="5"/>
  <c r="O18" i="5"/>
  <c r="O17" i="5"/>
  <c r="O15" i="5"/>
  <c r="O19" i="5"/>
  <c r="O32" i="5"/>
  <c r="O37" i="5"/>
  <c r="O31" i="5"/>
  <c r="O126" i="5"/>
  <c r="O112" i="5"/>
  <c r="O76" i="5"/>
  <c r="O78" i="5"/>
  <c r="O77" i="5"/>
  <c r="O75" i="5"/>
  <c r="O74" i="5"/>
  <c r="O49" i="5"/>
  <c r="O42" i="5"/>
  <c r="O50" i="5"/>
  <c r="O29" i="5"/>
  <c r="O108" i="5"/>
  <c r="O111" i="5"/>
  <c r="O96" i="5"/>
  <c r="O99" i="5"/>
  <c r="O95" i="5"/>
  <c r="O67" i="5"/>
  <c r="O65" i="5"/>
  <c r="O68" i="5"/>
  <c r="O66" i="5"/>
  <c r="O80" i="5"/>
  <c r="O81" i="5"/>
  <c r="O73" i="5"/>
  <c r="O82" i="5"/>
  <c r="O44" i="5"/>
  <c r="O43" i="5"/>
  <c r="O52" i="5"/>
  <c r="O54" i="5"/>
  <c r="O13" i="5"/>
  <c r="O27" i="5"/>
  <c r="O25" i="5"/>
  <c r="O34" i="5"/>
  <c r="O35" i="5"/>
  <c r="O53" i="5"/>
  <c r="O46" i="5"/>
  <c r="O45" i="5"/>
  <c r="O33" i="5"/>
  <c r="O128" i="5"/>
</calcChain>
</file>

<file path=xl/sharedStrings.xml><?xml version="1.0" encoding="utf-8"?>
<sst xmlns="http://schemas.openxmlformats.org/spreadsheetml/2006/main" count="2046" uniqueCount="333">
  <si>
    <t>ROUND 1 - FLOOR</t>
  </si>
  <si>
    <t>CLUB</t>
  </si>
  <si>
    <t>Sophie Bazeley</t>
  </si>
  <si>
    <t>Jumpz</t>
  </si>
  <si>
    <t>Anaiya Amos-Smith</t>
  </si>
  <si>
    <t>New Brighton</t>
  </si>
  <si>
    <t>Sophie Clare</t>
  </si>
  <si>
    <t>Amanda Bajan</t>
  </si>
  <si>
    <t>Isabella Major</t>
  </si>
  <si>
    <t>Kaja Walczak</t>
  </si>
  <si>
    <t>Niamh Jeffery</t>
  </si>
  <si>
    <t>Zuzanna Bremer</t>
  </si>
  <si>
    <t>Emma McDonald</t>
  </si>
  <si>
    <t>Hollie Chapman</t>
  </si>
  <si>
    <t>Evanna Ord</t>
  </si>
  <si>
    <t>Scarlett Quilty</t>
  </si>
  <si>
    <t>Anika Khanam</t>
  </si>
  <si>
    <t>Ella Kennedy-Green</t>
  </si>
  <si>
    <t>Frankie Harris</t>
  </si>
  <si>
    <t>Nell Davies</t>
  </si>
  <si>
    <t>ROUND 2 - FLOOR</t>
  </si>
  <si>
    <t>Brooke Park</t>
  </si>
  <si>
    <t xml:space="preserve">Flic Flac </t>
  </si>
  <si>
    <t>Erin Whalley</t>
  </si>
  <si>
    <t>Rosa Dunbavin</t>
  </si>
  <si>
    <t>Elona Susan Middlemast </t>
  </si>
  <si>
    <t>Willows</t>
  </si>
  <si>
    <t>Kanishka Ghattaura </t>
  </si>
  <si>
    <t>Lucy Connolly</t>
  </si>
  <si>
    <t>Sarah Rae Bryant</t>
  </si>
  <si>
    <t>Freya Mcevoy</t>
  </si>
  <si>
    <t>Kaitlyn Silcock</t>
  </si>
  <si>
    <t>Calli Naish</t>
  </si>
  <si>
    <t>Simran Kaur Twiana</t>
  </si>
  <si>
    <t>Yui-Kei Ngpang</t>
  </si>
  <si>
    <t>Imogen Garrett</t>
  </si>
  <si>
    <t>Honor Taylor</t>
  </si>
  <si>
    <t>Chiltern</t>
  </si>
  <si>
    <t>Imogen Boyle</t>
  </si>
  <si>
    <t>Amelia Smythe</t>
  </si>
  <si>
    <t>Eloise Lochhead</t>
  </si>
  <si>
    <t>Keeley Canavan</t>
  </si>
  <si>
    <t>Matilda Price</t>
  </si>
  <si>
    <t>Nicole Schembri</t>
  </si>
  <si>
    <t>Polly Strachan</t>
  </si>
  <si>
    <t>Ruby Baker</t>
  </si>
  <si>
    <t>Chloe Stray</t>
  </si>
  <si>
    <t>Lily Browne</t>
  </si>
  <si>
    <t>Sophie Fletcher</t>
  </si>
  <si>
    <t>Chloe Fountain</t>
  </si>
  <si>
    <t>Hediyeh Khaleeli</t>
  </si>
  <si>
    <t>Alexie Nelson</t>
  </si>
  <si>
    <t>Vanessa Thorpe</t>
  </si>
  <si>
    <t>Olivia Ellis</t>
  </si>
  <si>
    <t>Olivia Williams</t>
  </si>
  <si>
    <t xml:space="preserve">Mickleover </t>
  </si>
  <si>
    <t>Robbie Cutler</t>
  </si>
  <si>
    <t>William Straughan</t>
  </si>
  <si>
    <t>Northern</t>
  </si>
  <si>
    <t>Jackson Ball</t>
  </si>
  <si>
    <t>Wheatley</t>
  </si>
  <si>
    <t>ROUND 3 - FLOOR</t>
  </si>
  <si>
    <t>Emilia Neilson</t>
  </si>
  <si>
    <t>South Ribble</t>
  </si>
  <si>
    <t>Martha Aspden</t>
  </si>
  <si>
    <t>Isabella Burrows</t>
  </si>
  <si>
    <t>Core</t>
  </si>
  <si>
    <t>Macy Hutchinson</t>
  </si>
  <si>
    <t>Benjamin Hallam</t>
  </si>
  <si>
    <t>Sam Meyer</t>
  </si>
  <si>
    <t>Felix Reason</t>
  </si>
  <si>
    <t>Alexis Stewart</t>
  </si>
  <si>
    <t>Penny Ashcroft</t>
  </si>
  <si>
    <t xml:space="preserve">Emilia Godley </t>
  </si>
  <si>
    <t>Aimee Brain</t>
  </si>
  <si>
    <t>Elizabeth Bland</t>
  </si>
  <si>
    <t>Freya Wilkinson</t>
  </si>
  <si>
    <t>Ella Darby</t>
  </si>
  <si>
    <t>Charlotte Hollier </t>
  </si>
  <si>
    <t>Eileanor Phelan</t>
  </si>
  <si>
    <t>Grace Dixon</t>
  </si>
  <si>
    <t>Sophie Van Der Kamp</t>
  </si>
  <si>
    <t>Venetia Norburne</t>
  </si>
  <si>
    <t>Kyan McQueen</t>
  </si>
  <si>
    <t>Judge Heath</t>
  </si>
  <si>
    <t>Freya Dodd</t>
  </si>
  <si>
    <t>Lynx</t>
  </si>
  <si>
    <t>Ellie-Mai Ingram</t>
  </si>
  <si>
    <t>Eva Narewska</t>
  </si>
  <si>
    <t>Liona Mwaura</t>
  </si>
  <si>
    <t>Sophie Anderson</t>
  </si>
  <si>
    <t>Antonia Kinna</t>
  </si>
  <si>
    <t>Isabelle Cowell</t>
  </si>
  <si>
    <t>Nicolette Moore</t>
  </si>
  <si>
    <t>Georgia Thompson</t>
  </si>
  <si>
    <t>Poppy Johnson</t>
  </si>
  <si>
    <t>Kirsten Biggs</t>
  </si>
  <si>
    <t>Thomas Gorman</t>
  </si>
  <si>
    <t>ROUND 4 - FLOOR</t>
  </si>
  <si>
    <t>Elsie Kay</t>
  </si>
  <si>
    <t xml:space="preserve">Chorley </t>
  </si>
  <si>
    <t>Freya Sharples</t>
  </si>
  <si>
    <t>Maddison Thompson</t>
  </si>
  <si>
    <t>Niamh Connor</t>
  </si>
  <si>
    <t>Charlotte Bowman</t>
  </si>
  <si>
    <t>Daisy Wilson</t>
  </si>
  <si>
    <t>Eve Preston</t>
  </si>
  <si>
    <t>Amy Wildon-Foster</t>
  </si>
  <si>
    <t>Jennifer Zlatogorska</t>
  </si>
  <si>
    <t>Poppy Hayhurst</t>
  </si>
  <si>
    <t>Aleese Derbyshire-Makinson</t>
  </si>
  <si>
    <t>Matilda Gray</t>
  </si>
  <si>
    <t>Meg Robinson</t>
  </si>
  <si>
    <t>Holly Hopper</t>
  </si>
  <si>
    <t>Holly Greenhalgh</t>
  </si>
  <si>
    <t>Evie Dyson</t>
  </si>
  <si>
    <t>Layla Livesy</t>
  </si>
  <si>
    <t>Ella Hodson</t>
  </si>
  <si>
    <t>May Upton</t>
  </si>
  <si>
    <t>Grace Greenhalgh</t>
  </si>
  <si>
    <t>Aleksandra Steliga</t>
  </si>
  <si>
    <t>Elsie Gibbs</t>
  </si>
  <si>
    <t>Charlie Unsworth</t>
  </si>
  <si>
    <t>Isabelle Curry</t>
  </si>
  <si>
    <t>Ola Matacz</t>
  </si>
  <si>
    <t>Lily Cairns</t>
  </si>
  <si>
    <t>Grace Plant</t>
  </si>
  <si>
    <t>Chloe Cooper</t>
  </si>
  <si>
    <t>Eve Barrs</t>
  </si>
  <si>
    <t>Martha Cape</t>
  </si>
  <si>
    <t>Annabel Bright</t>
  </si>
  <si>
    <t>Francesca Light</t>
  </si>
  <si>
    <t>Zac Bolt</t>
  </si>
  <si>
    <t>Daniel Robson</t>
  </si>
  <si>
    <t>Kyle Birch</t>
  </si>
  <si>
    <t>Jared Houston</t>
  </si>
  <si>
    <t>Bethany Anderson</t>
  </si>
  <si>
    <t>Esme Paton</t>
  </si>
  <si>
    <t>Caitlin Dick</t>
  </si>
  <si>
    <t>Ellamae Baker</t>
  </si>
  <si>
    <t>Robyn Watson</t>
  </si>
  <si>
    <t>Shannon Miller</t>
  </si>
  <si>
    <t>Bethany Cay</t>
  </si>
  <si>
    <t>Hannah Lott</t>
  </si>
  <si>
    <t>Jessica Robson</t>
  </si>
  <si>
    <t>Katie Ingram</t>
  </si>
  <si>
    <t>Sydney Wilkinson</t>
  </si>
  <si>
    <t>Katie Smith</t>
  </si>
  <si>
    <t>Alexis Robinson</t>
  </si>
  <si>
    <t>Katy Taylor</t>
  </si>
  <si>
    <t>Kira Bell</t>
  </si>
  <si>
    <t>Leah Tait</t>
  </si>
  <si>
    <t>Rhianna Lee</t>
  </si>
  <si>
    <t>Ellie Cape</t>
  </si>
  <si>
    <t>Eve Ducker</t>
  </si>
  <si>
    <t>Abbi Bertram</t>
  </si>
  <si>
    <t>Tallulah Sanderson</t>
  </si>
  <si>
    <t>Eleanor Watson</t>
  </si>
  <si>
    <t>Gracie Walters</t>
  </si>
  <si>
    <t>Isla Powell</t>
  </si>
  <si>
    <t>Lauren Alger</t>
  </si>
  <si>
    <t>Ava Ibbotson</t>
  </si>
  <si>
    <t>Barton Meridian</t>
  </si>
  <si>
    <t>Eve Dalrymple</t>
  </si>
  <si>
    <t xml:space="preserve">Meridian </t>
  </si>
  <si>
    <t>Georgie Hickman</t>
  </si>
  <si>
    <t>Amaya Orosun</t>
  </si>
  <si>
    <t>Annelise Cooper-Smith</t>
  </si>
  <si>
    <t>Ava Harrison</t>
  </si>
  <si>
    <t>Connie March</t>
  </si>
  <si>
    <t>Isla Williams</t>
  </si>
  <si>
    <t>Lillie Mcbeth</t>
  </si>
  <si>
    <t>Seren Davies-Bates</t>
  </si>
  <si>
    <t>Sophia Pritchard</t>
  </si>
  <si>
    <t>Ella Kirby</t>
  </si>
  <si>
    <t>Amy Lillywhite</t>
  </si>
  <si>
    <t>Isabella Province</t>
  </si>
  <si>
    <t>Maddie Bird</t>
  </si>
  <si>
    <t>Aimee Nevis</t>
  </si>
  <si>
    <t>Tiana Hagues</t>
  </si>
  <si>
    <t>Isabelle Noah</t>
  </si>
  <si>
    <t>Alice Derrick</t>
  </si>
  <si>
    <t>Ebony Buckingham</t>
  </si>
  <si>
    <t>Lola Sutton</t>
  </si>
  <si>
    <t>Isabella Considine</t>
  </si>
  <si>
    <t>Rosa Kelly</t>
  </si>
  <si>
    <t>Grace Dukes</t>
  </si>
  <si>
    <t>Heidi Pym</t>
  </si>
  <si>
    <t>Emily Kingston</t>
  </si>
  <si>
    <t>Leah Youthed</t>
  </si>
  <si>
    <t>Amelia Newsam</t>
  </si>
  <si>
    <t>Ella Rust</t>
  </si>
  <si>
    <t>Lucy Curran</t>
  </si>
  <si>
    <t>Karma Brack</t>
  </si>
  <si>
    <t>Gracie Johnson</t>
  </si>
  <si>
    <t>Goldstar Active</t>
  </si>
  <si>
    <t>Lily Sketch</t>
  </si>
  <si>
    <t>Darcey Embrey-Weston</t>
  </si>
  <si>
    <t>Ella Playle</t>
  </si>
  <si>
    <t>India-Rose Luff</t>
  </si>
  <si>
    <t>Isobel James</t>
  </si>
  <si>
    <t>Isobel Wynn</t>
  </si>
  <si>
    <t>Lily Watson</t>
  </si>
  <si>
    <t>Chloe Harris</t>
  </si>
  <si>
    <t>Daisy Ashbee</t>
  </si>
  <si>
    <t>Kelsie Gardham</t>
  </si>
  <si>
    <t>Evie Eatwell</t>
  </si>
  <si>
    <t>Freya Pillinger</t>
  </si>
  <si>
    <t>Thandi Mthombeni</t>
  </si>
  <si>
    <t>Bradley Bradshaw</t>
  </si>
  <si>
    <t>Jake Cranswick</t>
  </si>
  <si>
    <t>Bradley O'Dwyer</t>
  </si>
  <si>
    <t>Aleesha O'Brien</t>
  </si>
  <si>
    <t>Bridlington</t>
  </si>
  <si>
    <t>Ellie Marshall</t>
  </si>
  <si>
    <t>Lucy Davis</t>
  </si>
  <si>
    <t>Kayleigh Garbutt</t>
  </si>
  <si>
    <t>Amy French</t>
  </si>
  <si>
    <t>Ellie Norris</t>
  </si>
  <si>
    <t>Meggy Parsons</t>
  </si>
  <si>
    <t>Shreya Iyengar</t>
  </si>
  <si>
    <t>Connie Melles</t>
  </si>
  <si>
    <t>Lexie Mccaw</t>
  </si>
  <si>
    <t>Lillie Kay</t>
  </si>
  <si>
    <t>Ella Yilmaz</t>
  </si>
  <si>
    <t>Nieve Ayre</t>
  </si>
  <si>
    <t>Claudia Woodward</t>
  </si>
  <si>
    <t>Grace Downs</t>
  </si>
  <si>
    <t>Jo Jo Snelling</t>
  </si>
  <si>
    <t>Imogen Strachan</t>
  </si>
  <si>
    <t>Nicole Naish</t>
  </si>
  <si>
    <t>Olivia Keating</t>
  </si>
  <si>
    <t>Amelia Hayes</t>
  </si>
  <si>
    <t>Amy Barrow</t>
  </si>
  <si>
    <t>Toby Mason</t>
  </si>
  <si>
    <t>William Waring</t>
  </si>
  <si>
    <t>Alex Warnes</t>
  </si>
  <si>
    <t>Mahima Sharma</t>
  </si>
  <si>
    <t>Abbie Prior</t>
  </si>
  <si>
    <t>Caragh O'leary</t>
  </si>
  <si>
    <t>Charlotte Appelbe</t>
  </si>
  <si>
    <t>Keeley Naish</t>
  </si>
  <si>
    <t>Niamh Mullvihill</t>
  </si>
  <si>
    <t>Felicity Bennell</t>
  </si>
  <si>
    <t>Mariam Hassan</t>
  </si>
  <si>
    <t>Katie Rimmer</t>
  </si>
  <si>
    <t>Sarah-Beth Lingham</t>
  </si>
  <si>
    <t>Kezia Barnes</t>
  </si>
  <si>
    <t>Lily Toker</t>
  </si>
  <si>
    <t>Keliesce Halliday</t>
  </si>
  <si>
    <t>Charlotte Hunt</t>
  </si>
  <si>
    <t>Aditi Sonor</t>
  </si>
  <si>
    <t>Molly Mullivihill</t>
  </si>
  <si>
    <t>Alice Boyle</t>
  </si>
  <si>
    <t>Elly Conway</t>
  </si>
  <si>
    <t>Lisa Helliwell</t>
  </si>
  <si>
    <t>Anabel Worland</t>
  </si>
  <si>
    <t>Roxie Twidale</t>
  </si>
  <si>
    <t>Lily-May Dyson-Jones</t>
  </si>
  <si>
    <t>Annabel Wild</t>
  </si>
  <si>
    <t>Elise Fawdry</t>
  </si>
  <si>
    <t>Isabelle Malton</t>
  </si>
  <si>
    <t>Laura Goldberg</t>
  </si>
  <si>
    <t>Lydia Sissons</t>
  </si>
  <si>
    <t>Millie Cooper</t>
  </si>
  <si>
    <t>Fred Power</t>
  </si>
  <si>
    <t>Lui Rees</t>
  </si>
  <si>
    <t>Max Rees</t>
  </si>
  <si>
    <t>William Mather</t>
  </si>
  <si>
    <t>Eloise Taylor</t>
  </si>
  <si>
    <t>Rachael Wilks</t>
  </si>
  <si>
    <t>Lily Knox</t>
  </si>
  <si>
    <t>Natasha Ravenscroft</t>
  </si>
  <si>
    <t>Izzy Crombie</t>
  </si>
  <si>
    <t>Olivia Henderson</t>
  </si>
  <si>
    <t>Grace Marshall</t>
  </si>
  <si>
    <t>Philipa Marshall-Smith</t>
  </si>
  <si>
    <t>Ellie Ellis</t>
  </si>
  <si>
    <t>Paris Hancock</t>
  </si>
  <si>
    <t>Elsa Lamping</t>
  </si>
  <si>
    <t>Gabriella Kirby</t>
  </si>
  <si>
    <t>Sarah Clement-Evans</t>
  </si>
  <si>
    <t>Laura Clement-Evans</t>
  </si>
  <si>
    <t>Alexis Hellewell</t>
  </si>
  <si>
    <t>Lily Grainger</t>
  </si>
  <si>
    <t>Ella Wales</t>
  </si>
  <si>
    <t>Flossie Screeton</t>
  </si>
  <si>
    <t>Jessie Hoggart</t>
  </si>
  <si>
    <t>Ruby Simpson</t>
  </si>
  <si>
    <t>Leah Colman</t>
  </si>
  <si>
    <t>Izzy Staines</t>
  </si>
  <si>
    <t>Tia Johns</t>
  </si>
  <si>
    <t>Rhianna Graves</t>
  </si>
  <si>
    <t>Angelica Bird</t>
  </si>
  <si>
    <t>Nicole-Page Robson</t>
  </si>
  <si>
    <t>HSG Swallows</t>
  </si>
  <si>
    <t>Samantha Clark</t>
  </si>
  <si>
    <t>Isobel Moffatt</t>
  </si>
  <si>
    <t>Millie Ayre</t>
  </si>
  <si>
    <t>Rosie Worthing</t>
  </si>
  <si>
    <t>Jessica Lyn</t>
  </si>
  <si>
    <t>Bonita Bird</t>
  </si>
  <si>
    <t>Esme Devlin</t>
  </si>
  <si>
    <t>Caitlynn Long</t>
  </si>
  <si>
    <t>Anna Gill</t>
  </si>
  <si>
    <t>Kendra Morris</t>
  </si>
  <si>
    <t>Rachael Parker</t>
  </si>
  <si>
    <t>Emily Dixon</t>
  </si>
  <si>
    <t>Rosheen Hinze</t>
  </si>
  <si>
    <t>Isabella Bradford</t>
  </si>
  <si>
    <t>Evie Gibson</t>
  </si>
  <si>
    <t>Lucy Hodges</t>
  </si>
  <si>
    <t>Mali Hajnasrollah</t>
  </si>
  <si>
    <t>LVL</t>
  </si>
  <si>
    <t>M/F</t>
  </si>
  <si>
    <t>Age</t>
  </si>
  <si>
    <t>F</t>
  </si>
  <si>
    <t>M</t>
  </si>
  <si>
    <t>Freya Potter</t>
  </si>
  <si>
    <t>NAME</t>
  </si>
  <si>
    <t>FLOOR</t>
  </si>
  <si>
    <t>VAULT</t>
  </si>
  <si>
    <t>BARS/H BAR</t>
  </si>
  <si>
    <t>BEAM/P BARS</t>
  </si>
  <si>
    <t>Emma Mcdonald</t>
  </si>
  <si>
    <t>Pos.</t>
  </si>
  <si>
    <t>AA</t>
  </si>
  <si>
    <t>Freya McEvoy</t>
  </si>
  <si>
    <t>Molly Mullvihill</t>
  </si>
  <si>
    <t>UKG Competitons 20 May 2018</t>
  </si>
  <si>
    <t>Levels 10 &amp; 9</t>
  </si>
  <si>
    <t>Level 8</t>
  </si>
  <si>
    <t>Levels 7, 6, 5, 4, 3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</si>
</sst>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66330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rgb="FF00B050"/>
      <name val="Calibri"/>
      <family val="2"/>
      <scheme val="minor"/>
    </font>
    <font>
      <strike/>
      <sz val="14"/>
      <color rgb="FF00B050"/>
      <name val="Calibri"/>
      <family val="2"/>
      <scheme val="minor"/>
    </font>
    <font>
      <sz val="14"/>
      <color rgb="FF0000CC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7" fillId="0" borderId="0" xfId="0" applyFont="1" applyBorder="1"/>
    <xf numFmtId="0" fontId="9" fillId="0" borderId="0" xfId="0" applyFont="1" applyBorder="1" applyAlignment="1">
      <alignment vertical="center"/>
    </xf>
    <xf numFmtId="0" fontId="1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633"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CC6600"/>
        </patternFill>
      </fill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45E6D-0A62-479A-9B8D-F3D1AD5C0E91}">
  <dimension ref="A1:C456"/>
  <sheetViews>
    <sheetView topLeftCell="A10" workbookViewId="0">
      <selection activeCell="C32" sqref="C32"/>
    </sheetView>
  </sheetViews>
  <sheetFormatPr defaultRowHeight="18.75" x14ac:dyDescent="0.3"/>
  <cols>
    <col min="1" max="1" width="33.5703125" style="7" bestFit="1" customWidth="1"/>
    <col min="2" max="2" width="19.42578125" style="7" bestFit="1" customWidth="1"/>
    <col min="3" max="16384" width="9.140625" style="3"/>
  </cols>
  <sheetData>
    <row r="1" spans="1:3" x14ac:dyDescent="0.3">
      <c r="A1" s="1" t="s">
        <v>0</v>
      </c>
      <c r="B1" s="2" t="s">
        <v>1</v>
      </c>
    </row>
    <row r="2" spans="1:3" x14ac:dyDescent="0.3">
      <c r="A2" s="4" t="s">
        <v>2</v>
      </c>
      <c r="B2" s="4" t="s">
        <v>3</v>
      </c>
    </row>
    <row r="3" spans="1:3" x14ac:dyDescent="0.3">
      <c r="A3" s="5" t="s">
        <v>4</v>
      </c>
      <c r="B3" s="6" t="s">
        <v>5</v>
      </c>
    </row>
    <row r="4" spans="1:3" x14ac:dyDescent="0.3">
      <c r="A4" s="5" t="s">
        <v>6</v>
      </c>
      <c r="B4" s="6" t="s">
        <v>5</v>
      </c>
    </row>
    <row r="7" spans="1:3" x14ac:dyDescent="0.3">
      <c r="A7" s="1" t="s">
        <v>0</v>
      </c>
      <c r="B7" s="2" t="s">
        <v>1</v>
      </c>
    </row>
    <row r="8" spans="1:3" x14ac:dyDescent="0.3">
      <c r="A8" s="8" t="s">
        <v>7</v>
      </c>
      <c r="B8" s="8" t="s">
        <v>3</v>
      </c>
      <c r="C8" s="93">
        <v>1</v>
      </c>
    </row>
    <row r="9" spans="1:3" x14ac:dyDescent="0.3">
      <c r="A9" s="9" t="s">
        <v>8</v>
      </c>
      <c r="B9" s="10" t="s">
        <v>5</v>
      </c>
      <c r="C9" s="93"/>
    </row>
    <row r="10" spans="1:3" x14ac:dyDescent="0.3">
      <c r="A10" s="8" t="s">
        <v>9</v>
      </c>
      <c r="B10" s="8" t="s">
        <v>3</v>
      </c>
      <c r="C10" s="93"/>
    </row>
    <row r="11" spans="1:3" x14ac:dyDescent="0.3">
      <c r="A11" s="8" t="s">
        <v>10</v>
      </c>
      <c r="B11" s="8" t="s">
        <v>3</v>
      </c>
      <c r="C11" s="93"/>
    </row>
    <row r="12" spans="1:3" x14ac:dyDescent="0.3">
      <c r="A12" s="8" t="s">
        <v>11</v>
      </c>
      <c r="B12" s="8" t="s">
        <v>3</v>
      </c>
      <c r="C12" s="93"/>
    </row>
    <row r="13" spans="1:3" x14ac:dyDescent="0.3">
      <c r="A13" s="11"/>
      <c r="B13" s="11"/>
    </row>
    <row r="14" spans="1:3" x14ac:dyDescent="0.3">
      <c r="A14" s="11"/>
      <c r="B14" s="11"/>
    </row>
    <row r="15" spans="1:3" x14ac:dyDescent="0.3">
      <c r="A15" s="1" t="s">
        <v>0</v>
      </c>
      <c r="B15" s="2" t="s">
        <v>1</v>
      </c>
    </row>
    <row r="16" spans="1:3" x14ac:dyDescent="0.3">
      <c r="A16" s="12" t="s">
        <v>12</v>
      </c>
      <c r="B16" s="13" t="s">
        <v>5</v>
      </c>
    </row>
    <row r="17" spans="1:2" x14ac:dyDescent="0.3">
      <c r="A17" s="12" t="s">
        <v>13</v>
      </c>
      <c r="B17" s="13" t="s">
        <v>5</v>
      </c>
    </row>
    <row r="20" spans="1:2" x14ac:dyDescent="0.3">
      <c r="A20" s="1" t="s">
        <v>0</v>
      </c>
      <c r="B20" s="2" t="s">
        <v>1</v>
      </c>
    </row>
    <row r="21" spans="1:2" x14ac:dyDescent="0.3">
      <c r="A21" s="14" t="s">
        <v>14</v>
      </c>
      <c r="B21" s="15" t="s">
        <v>5</v>
      </c>
    </row>
    <row r="22" spans="1:2" x14ac:dyDescent="0.3">
      <c r="A22" s="14" t="s">
        <v>15</v>
      </c>
      <c r="B22" s="15" t="s">
        <v>5</v>
      </c>
    </row>
    <row r="23" spans="1:2" x14ac:dyDescent="0.3">
      <c r="A23" s="16" t="s">
        <v>16</v>
      </c>
      <c r="B23" s="16" t="s">
        <v>3</v>
      </c>
    </row>
    <row r="24" spans="1:2" x14ac:dyDescent="0.3">
      <c r="A24" s="14" t="s">
        <v>17</v>
      </c>
      <c r="B24" s="15" t="s">
        <v>5</v>
      </c>
    </row>
    <row r="27" spans="1:2" x14ac:dyDescent="0.3">
      <c r="A27" s="1" t="s">
        <v>0</v>
      </c>
      <c r="B27" s="2" t="s">
        <v>1</v>
      </c>
    </row>
    <row r="28" spans="1:2" x14ac:dyDescent="0.3">
      <c r="A28" s="17" t="s">
        <v>18</v>
      </c>
      <c r="B28" s="18" t="s">
        <v>5</v>
      </c>
    </row>
    <row r="29" spans="1:2" x14ac:dyDescent="0.3">
      <c r="A29" s="17" t="s">
        <v>19</v>
      </c>
      <c r="B29" s="18" t="s">
        <v>5</v>
      </c>
    </row>
    <row r="32" spans="1:2" x14ac:dyDescent="0.3">
      <c r="A32" s="1" t="s">
        <v>20</v>
      </c>
      <c r="B32" s="2" t="s">
        <v>1</v>
      </c>
    </row>
    <row r="33" spans="1:2" x14ac:dyDescent="0.3">
      <c r="A33" s="5" t="s">
        <v>21</v>
      </c>
      <c r="B33" s="5" t="s">
        <v>22</v>
      </c>
    </row>
    <row r="34" spans="1:2" x14ac:dyDescent="0.3">
      <c r="A34" s="5" t="s">
        <v>23</v>
      </c>
      <c r="B34" s="5" t="s">
        <v>22</v>
      </c>
    </row>
    <row r="35" spans="1:2" x14ac:dyDescent="0.3">
      <c r="A35" s="5" t="s">
        <v>24</v>
      </c>
      <c r="B35" s="5" t="s">
        <v>22</v>
      </c>
    </row>
    <row r="36" spans="1:2" x14ac:dyDescent="0.3">
      <c r="A36" s="5" t="s">
        <v>25</v>
      </c>
      <c r="B36" s="6" t="s">
        <v>26</v>
      </c>
    </row>
    <row r="37" spans="1:2" x14ac:dyDescent="0.3">
      <c r="A37" s="5" t="s">
        <v>27</v>
      </c>
      <c r="B37" s="6" t="s">
        <v>26</v>
      </c>
    </row>
    <row r="38" spans="1:2" x14ac:dyDescent="0.3">
      <c r="A38" s="5" t="s">
        <v>28</v>
      </c>
      <c r="B38" s="6" t="s">
        <v>26</v>
      </c>
    </row>
    <row r="39" spans="1:2" x14ac:dyDescent="0.3">
      <c r="A39" s="5" t="s">
        <v>29</v>
      </c>
      <c r="B39" s="6" t="s">
        <v>26</v>
      </c>
    </row>
    <row r="40" spans="1:2" x14ac:dyDescent="0.3">
      <c r="A40" s="5"/>
      <c r="B40" s="5"/>
    </row>
    <row r="41" spans="1:2" x14ac:dyDescent="0.3">
      <c r="A41" s="1" t="s">
        <v>20</v>
      </c>
      <c r="B41" s="2" t="s">
        <v>1</v>
      </c>
    </row>
    <row r="42" spans="1:2" x14ac:dyDescent="0.3">
      <c r="A42" s="9" t="s">
        <v>30</v>
      </c>
      <c r="B42" s="9" t="s">
        <v>22</v>
      </c>
    </row>
    <row r="43" spans="1:2" x14ac:dyDescent="0.3">
      <c r="A43" s="9" t="s">
        <v>31</v>
      </c>
      <c r="B43" s="9" t="s">
        <v>22</v>
      </c>
    </row>
    <row r="44" spans="1:2" x14ac:dyDescent="0.3">
      <c r="A44" s="9" t="s">
        <v>32</v>
      </c>
      <c r="B44" s="10" t="s">
        <v>26</v>
      </c>
    </row>
    <row r="45" spans="1:2" x14ac:dyDescent="0.3">
      <c r="A45" s="11" t="s">
        <v>33</v>
      </c>
      <c r="B45" s="19" t="s">
        <v>26</v>
      </c>
    </row>
    <row r="46" spans="1:2" x14ac:dyDescent="0.3">
      <c r="A46" s="9" t="s">
        <v>34</v>
      </c>
      <c r="B46" s="10" t="s">
        <v>26</v>
      </c>
    </row>
    <row r="47" spans="1:2" x14ac:dyDescent="0.3">
      <c r="A47" s="9" t="s">
        <v>35</v>
      </c>
      <c r="B47" s="10" t="s">
        <v>26</v>
      </c>
    </row>
    <row r="48" spans="1:2" x14ac:dyDescent="0.3">
      <c r="A48" s="9"/>
      <c r="B48" s="9"/>
    </row>
    <row r="49" spans="1:3" x14ac:dyDescent="0.3">
      <c r="A49" s="1" t="s">
        <v>20</v>
      </c>
      <c r="B49" s="2" t="s">
        <v>1</v>
      </c>
    </row>
    <row r="50" spans="1:3" x14ac:dyDescent="0.3">
      <c r="A50" s="20" t="s">
        <v>36</v>
      </c>
      <c r="B50" s="21" t="s">
        <v>37</v>
      </c>
      <c r="C50" s="93">
        <v>1</v>
      </c>
    </row>
    <row r="51" spans="1:3" x14ac:dyDescent="0.3">
      <c r="A51" s="21" t="s">
        <v>38</v>
      </c>
      <c r="B51" s="13" t="s">
        <v>37</v>
      </c>
      <c r="C51" s="93"/>
    </row>
    <row r="52" spans="1:3" x14ac:dyDescent="0.3">
      <c r="A52" s="12" t="s">
        <v>39</v>
      </c>
      <c r="B52" s="12" t="s">
        <v>26</v>
      </c>
      <c r="C52" s="93"/>
    </row>
    <row r="53" spans="1:3" x14ac:dyDescent="0.3">
      <c r="A53" s="12" t="s">
        <v>40</v>
      </c>
      <c r="B53" s="12" t="s">
        <v>26</v>
      </c>
      <c r="C53" s="93"/>
    </row>
    <row r="54" spans="1:3" x14ac:dyDescent="0.3">
      <c r="A54" s="12" t="s">
        <v>41</v>
      </c>
      <c r="B54" s="12" t="s">
        <v>26</v>
      </c>
      <c r="C54" s="93"/>
    </row>
    <row r="55" spans="1:3" x14ac:dyDescent="0.3">
      <c r="A55" s="12" t="s">
        <v>42</v>
      </c>
      <c r="B55" s="12" t="s">
        <v>26</v>
      </c>
      <c r="C55" s="93"/>
    </row>
    <row r="56" spans="1:3" x14ac:dyDescent="0.3">
      <c r="A56" s="12" t="s">
        <v>43</v>
      </c>
      <c r="B56" s="12" t="s">
        <v>26</v>
      </c>
      <c r="C56" s="93"/>
    </row>
    <row r="57" spans="1:3" x14ac:dyDescent="0.3">
      <c r="A57" s="12" t="s">
        <v>44</v>
      </c>
      <c r="B57" s="12" t="s">
        <v>26</v>
      </c>
      <c r="C57" s="93"/>
    </row>
    <row r="58" spans="1:3" x14ac:dyDescent="0.3">
      <c r="A58" s="12" t="s">
        <v>45</v>
      </c>
      <c r="B58" s="13" t="s">
        <v>26</v>
      </c>
      <c r="C58" s="93"/>
    </row>
    <row r="60" spans="1:3" x14ac:dyDescent="0.3">
      <c r="A60" s="1" t="s">
        <v>20</v>
      </c>
      <c r="B60" s="2" t="s">
        <v>1</v>
      </c>
    </row>
    <row r="61" spans="1:3" x14ac:dyDescent="0.3">
      <c r="A61" s="14" t="s">
        <v>46</v>
      </c>
      <c r="B61" s="15" t="s">
        <v>37</v>
      </c>
    </row>
    <row r="62" spans="1:3" x14ac:dyDescent="0.3">
      <c r="A62" s="22" t="s">
        <v>47</v>
      </c>
      <c r="B62" s="15" t="s">
        <v>37</v>
      </c>
    </row>
    <row r="63" spans="1:3" x14ac:dyDescent="0.3">
      <c r="A63" s="23" t="s">
        <v>48</v>
      </c>
      <c r="B63" s="15" t="s">
        <v>37</v>
      </c>
    </row>
    <row r="64" spans="1:3" x14ac:dyDescent="0.3">
      <c r="A64" s="14" t="s">
        <v>49</v>
      </c>
      <c r="B64" s="14" t="s">
        <v>26</v>
      </c>
    </row>
    <row r="65" spans="1:2" x14ac:dyDescent="0.3">
      <c r="A65" s="14" t="s">
        <v>50</v>
      </c>
      <c r="B65" s="14" t="s">
        <v>26</v>
      </c>
    </row>
    <row r="66" spans="1:2" x14ac:dyDescent="0.3">
      <c r="A66" s="23" t="s">
        <v>51</v>
      </c>
      <c r="B66" s="15" t="s">
        <v>37</v>
      </c>
    </row>
    <row r="67" spans="1:2" x14ac:dyDescent="0.3">
      <c r="A67" s="14" t="s">
        <v>52</v>
      </c>
      <c r="B67" s="15" t="s">
        <v>37</v>
      </c>
    </row>
    <row r="68" spans="1:2" x14ac:dyDescent="0.3">
      <c r="A68" s="14" t="s">
        <v>53</v>
      </c>
      <c r="B68" s="14" t="s">
        <v>26</v>
      </c>
    </row>
    <row r="70" spans="1:2" x14ac:dyDescent="0.3">
      <c r="A70" s="1" t="s">
        <v>20</v>
      </c>
      <c r="B70" s="2" t="s">
        <v>1</v>
      </c>
    </row>
    <row r="71" spans="1:2" x14ac:dyDescent="0.3">
      <c r="A71" s="17" t="s">
        <v>54</v>
      </c>
      <c r="B71" s="18" t="s">
        <v>55</v>
      </c>
    </row>
    <row r="72" spans="1:2" x14ac:dyDescent="0.3">
      <c r="A72" s="17" t="s">
        <v>56</v>
      </c>
      <c r="B72" s="18" t="s">
        <v>37</v>
      </c>
    </row>
    <row r="73" spans="1:2" x14ac:dyDescent="0.3">
      <c r="A73" s="17" t="s">
        <v>57</v>
      </c>
      <c r="B73" s="18" t="s">
        <v>58</v>
      </c>
    </row>
    <row r="74" spans="1:2" x14ac:dyDescent="0.3">
      <c r="A74" s="24" t="s">
        <v>59</v>
      </c>
      <c r="B74" s="25" t="s">
        <v>60</v>
      </c>
    </row>
    <row r="75" spans="1:2" x14ac:dyDescent="0.3">
      <c r="A75" s="1" t="s">
        <v>61</v>
      </c>
      <c r="B75" s="2" t="s">
        <v>1</v>
      </c>
    </row>
    <row r="76" spans="1:2" x14ac:dyDescent="0.3">
      <c r="A76" s="26" t="s">
        <v>62</v>
      </c>
      <c r="B76" s="27" t="s">
        <v>63</v>
      </c>
    </row>
    <row r="77" spans="1:2" x14ac:dyDescent="0.3">
      <c r="A77" s="26" t="s">
        <v>64</v>
      </c>
      <c r="B77" s="27" t="s">
        <v>63</v>
      </c>
    </row>
    <row r="78" spans="1:2" x14ac:dyDescent="0.3">
      <c r="A78" s="5" t="s">
        <v>65</v>
      </c>
      <c r="B78" s="6" t="s">
        <v>66</v>
      </c>
    </row>
    <row r="79" spans="1:2" x14ac:dyDescent="0.3">
      <c r="A79" s="5" t="s">
        <v>67</v>
      </c>
      <c r="B79" s="5" t="s">
        <v>66</v>
      </c>
    </row>
    <row r="80" spans="1:2" x14ac:dyDescent="0.3">
      <c r="A80" s="5" t="s">
        <v>68</v>
      </c>
      <c r="B80" s="6" t="s">
        <v>37</v>
      </c>
    </row>
    <row r="81" spans="1:2" x14ac:dyDescent="0.3">
      <c r="A81" s="5" t="s">
        <v>69</v>
      </c>
      <c r="B81" s="5" t="s">
        <v>37</v>
      </c>
    </row>
    <row r="82" spans="1:2" x14ac:dyDescent="0.3">
      <c r="A82" s="5" t="s">
        <v>70</v>
      </c>
      <c r="B82" s="6" t="s">
        <v>37</v>
      </c>
    </row>
    <row r="84" spans="1:2" x14ac:dyDescent="0.3">
      <c r="A84" s="1" t="s">
        <v>61</v>
      </c>
      <c r="B84" s="2" t="s">
        <v>1</v>
      </c>
    </row>
    <row r="85" spans="1:2" x14ac:dyDescent="0.3">
      <c r="A85" s="11" t="s">
        <v>71</v>
      </c>
      <c r="B85" s="19" t="s">
        <v>63</v>
      </c>
    </row>
    <row r="86" spans="1:2" x14ac:dyDescent="0.3">
      <c r="A86" s="11" t="s">
        <v>72</v>
      </c>
      <c r="B86" s="19" t="s">
        <v>63</v>
      </c>
    </row>
    <row r="87" spans="1:2" x14ac:dyDescent="0.3">
      <c r="A87" s="11" t="s">
        <v>73</v>
      </c>
      <c r="B87" s="19" t="s">
        <v>63</v>
      </c>
    </row>
    <row r="88" spans="1:2" x14ac:dyDescent="0.3">
      <c r="A88" s="9" t="s">
        <v>74</v>
      </c>
      <c r="B88" s="10" t="s">
        <v>66</v>
      </c>
    </row>
    <row r="89" spans="1:2" x14ac:dyDescent="0.3">
      <c r="A89" s="11" t="s">
        <v>75</v>
      </c>
      <c r="B89" s="19" t="s">
        <v>63</v>
      </c>
    </row>
    <row r="90" spans="1:2" x14ac:dyDescent="0.3">
      <c r="A90" s="11" t="s">
        <v>76</v>
      </c>
      <c r="B90" s="19" t="s">
        <v>63</v>
      </c>
    </row>
    <row r="91" spans="1:2" x14ac:dyDescent="0.3">
      <c r="A91" s="9" t="s">
        <v>77</v>
      </c>
      <c r="B91" s="10" t="s">
        <v>66</v>
      </c>
    </row>
    <row r="92" spans="1:2" x14ac:dyDescent="0.3">
      <c r="A92" s="9"/>
      <c r="B92" s="9"/>
    </row>
    <row r="93" spans="1:2" x14ac:dyDescent="0.3">
      <c r="A93" s="1" t="s">
        <v>61</v>
      </c>
      <c r="B93" s="2" t="s">
        <v>1</v>
      </c>
    </row>
    <row r="94" spans="1:2" x14ac:dyDescent="0.3">
      <c r="A94" s="12" t="s">
        <v>78</v>
      </c>
      <c r="B94" s="13" t="s">
        <v>66</v>
      </c>
    </row>
    <row r="95" spans="1:2" x14ac:dyDescent="0.3">
      <c r="A95" s="12" t="s">
        <v>79</v>
      </c>
      <c r="B95" s="13" t="s">
        <v>66</v>
      </c>
    </row>
    <row r="96" spans="1:2" x14ac:dyDescent="0.3">
      <c r="A96" s="12" t="s">
        <v>80</v>
      </c>
      <c r="B96" s="13" t="s">
        <v>66</v>
      </c>
    </row>
    <row r="97" spans="1:3" x14ac:dyDescent="0.3">
      <c r="A97" s="12" t="s">
        <v>81</v>
      </c>
      <c r="B97" s="13" t="s">
        <v>66</v>
      </c>
    </row>
    <row r="98" spans="1:3" x14ac:dyDescent="0.3">
      <c r="A98" s="12" t="s">
        <v>82</v>
      </c>
      <c r="B98" s="13" t="s">
        <v>66</v>
      </c>
    </row>
    <row r="100" spans="1:3" x14ac:dyDescent="0.3">
      <c r="A100" s="1" t="s">
        <v>61</v>
      </c>
      <c r="B100" s="2" t="s">
        <v>1</v>
      </c>
    </row>
    <row r="101" spans="1:3" x14ac:dyDescent="0.3">
      <c r="A101" s="22" t="s">
        <v>83</v>
      </c>
      <c r="B101" s="22" t="s">
        <v>84</v>
      </c>
    </row>
    <row r="102" spans="1:3" x14ac:dyDescent="0.3">
      <c r="A102" s="14" t="s">
        <v>85</v>
      </c>
      <c r="B102" s="15" t="s">
        <v>86</v>
      </c>
    </row>
    <row r="103" spans="1:3" x14ac:dyDescent="0.3">
      <c r="A103" s="23" t="s">
        <v>87</v>
      </c>
      <c r="B103" s="22" t="s">
        <v>63</v>
      </c>
    </row>
    <row r="104" spans="1:3" x14ac:dyDescent="0.3">
      <c r="A104" s="14" t="s">
        <v>88</v>
      </c>
      <c r="B104" s="15" t="s">
        <v>66</v>
      </c>
    </row>
    <row r="105" spans="1:3" x14ac:dyDescent="0.3">
      <c r="A105" s="23" t="s">
        <v>89</v>
      </c>
      <c r="B105" s="22" t="s">
        <v>84</v>
      </c>
    </row>
    <row r="106" spans="1:3" x14ac:dyDescent="0.3">
      <c r="A106" s="28"/>
      <c r="B106" s="28"/>
    </row>
    <row r="107" spans="1:3" x14ac:dyDescent="0.3">
      <c r="A107" s="1" t="s">
        <v>61</v>
      </c>
      <c r="B107" s="2" t="s">
        <v>1</v>
      </c>
    </row>
    <row r="108" spans="1:3" x14ac:dyDescent="0.3">
      <c r="A108" s="29" t="s">
        <v>90</v>
      </c>
      <c r="B108" s="30" t="s">
        <v>84</v>
      </c>
      <c r="C108" s="93">
        <v>1</v>
      </c>
    </row>
    <row r="109" spans="1:3" x14ac:dyDescent="0.3">
      <c r="A109" s="17" t="s">
        <v>91</v>
      </c>
      <c r="B109" s="18" t="s">
        <v>66</v>
      </c>
      <c r="C109" s="93"/>
    </row>
    <row r="110" spans="1:3" x14ac:dyDescent="0.3">
      <c r="A110" s="17" t="s">
        <v>92</v>
      </c>
      <c r="B110" s="18" t="s">
        <v>66</v>
      </c>
      <c r="C110" s="93"/>
    </row>
    <row r="111" spans="1:3" x14ac:dyDescent="0.3">
      <c r="A111" s="29" t="s">
        <v>93</v>
      </c>
      <c r="B111" s="30" t="s">
        <v>84</v>
      </c>
      <c r="C111" s="93"/>
    </row>
    <row r="112" spans="1:3" x14ac:dyDescent="0.3">
      <c r="A112" s="17" t="s">
        <v>94</v>
      </c>
      <c r="B112" s="18" t="s">
        <v>66</v>
      </c>
      <c r="C112" s="93"/>
    </row>
    <row r="113" spans="1:3" x14ac:dyDescent="0.3">
      <c r="A113" s="17" t="s">
        <v>95</v>
      </c>
      <c r="B113" s="18" t="s">
        <v>66</v>
      </c>
      <c r="C113" s="93"/>
    </row>
    <row r="114" spans="1:3" x14ac:dyDescent="0.3">
      <c r="A114" s="29" t="s">
        <v>96</v>
      </c>
      <c r="B114" s="30" t="s">
        <v>84</v>
      </c>
      <c r="C114" s="93"/>
    </row>
    <row r="115" spans="1:3" x14ac:dyDescent="0.3">
      <c r="A115" s="29" t="s">
        <v>97</v>
      </c>
      <c r="B115" s="30" t="s">
        <v>84</v>
      </c>
      <c r="C115" s="93"/>
    </row>
    <row r="116" spans="1:3" x14ac:dyDescent="0.3">
      <c r="A116" s="18"/>
      <c r="B116" s="18"/>
    </row>
    <row r="118" spans="1:3" x14ac:dyDescent="0.3">
      <c r="A118" s="1" t="s">
        <v>98</v>
      </c>
      <c r="B118" s="2" t="s">
        <v>1</v>
      </c>
    </row>
    <row r="119" spans="1:3" x14ac:dyDescent="0.3">
      <c r="A119" s="5" t="s">
        <v>99</v>
      </c>
      <c r="B119" s="6" t="s">
        <v>100</v>
      </c>
    </row>
    <row r="120" spans="1:3" x14ac:dyDescent="0.3">
      <c r="A120" s="5" t="s">
        <v>101</v>
      </c>
      <c r="B120" s="6" t="s">
        <v>100</v>
      </c>
    </row>
    <row r="121" spans="1:3" x14ac:dyDescent="0.3">
      <c r="A121" s="5" t="s">
        <v>102</v>
      </c>
      <c r="B121" s="6" t="s">
        <v>100</v>
      </c>
    </row>
    <row r="122" spans="1:3" x14ac:dyDescent="0.3">
      <c r="A122" s="5" t="s">
        <v>103</v>
      </c>
      <c r="B122" s="6" t="s">
        <v>100</v>
      </c>
    </row>
    <row r="123" spans="1:3" x14ac:dyDescent="0.3">
      <c r="A123" s="5" t="s">
        <v>104</v>
      </c>
      <c r="B123" s="6" t="s">
        <v>100</v>
      </c>
    </row>
    <row r="124" spans="1:3" x14ac:dyDescent="0.3">
      <c r="A124" s="5" t="s">
        <v>105</v>
      </c>
      <c r="B124" s="6" t="s">
        <v>100</v>
      </c>
    </row>
    <row r="125" spans="1:3" x14ac:dyDescent="0.3">
      <c r="A125" s="5" t="s">
        <v>106</v>
      </c>
      <c r="B125" s="6" t="s">
        <v>100</v>
      </c>
    </row>
    <row r="126" spans="1:3" x14ac:dyDescent="0.3">
      <c r="A126" s="5"/>
      <c r="B126" s="5"/>
    </row>
    <row r="127" spans="1:3" x14ac:dyDescent="0.3">
      <c r="A127" s="5"/>
      <c r="B127" s="5"/>
    </row>
    <row r="128" spans="1:3" x14ac:dyDescent="0.3">
      <c r="A128" s="1" t="s">
        <v>98</v>
      </c>
      <c r="B128" s="2" t="s">
        <v>1</v>
      </c>
    </row>
    <row r="129" spans="1:3" x14ac:dyDescent="0.3">
      <c r="A129" s="9" t="s">
        <v>107</v>
      </c>
      <c r="B129" s="10" t="s">
        <v>100</v>
      </c>
      <c r="C129" s="93">
        <v>1</v>
      </c>
    </row>
    <row r="130" spans="1:3" x14ac:dyDescent="0.3">
      <c r="A130" s="9" t="s">
        <v>108</v>
      </c>
      <c r="B130" s="10" t="s">
        <v>100</v>
      </c>
      <c r="C130" s="93"/>
    </row>
    <row r="131" spans="1:3" x14ac:dyDescent="0.3">
      <c r="A131" s="9" t="s">
        <v>109</v>
      </c>
      <c r="B131" s="10" t="s">
        <v>100</v>
      </c>
      <c r="C131" s="93"/>
    </row>
    <row r="132" spans="1:3" x14ac:dyDescent="0.3">
      <c r="A132" s="9" t="s">
        <v>110</v>
      </c>
      <c r="B132" s="10" t="s">
        <v>100</v>
      </c>
      <c r="C132" s="93"/>
    </row>
    <row r="133" spans="1:3" x14ac:dyDescent="0.3">
      <c r="A133" s="9" t="s">
        <v>111</v>
      </c>
      <c r="B133" s="10" t="s">
        <v>100</v>
      </c>
      <c r="C133" s="93"/>
    </row>
    <row r="134" spans="1:3" x14ac:dyDescent="0.3">
      <c r="A134" s="9" t="s">
        <v>112</v>
      </c>
      <c r="B134" s="10" t="s">
        <v>100</v>
      </c>
      <c r="C134" s="93"/>
    </row>
    <row r="135" spans="1:3" x14ac:dyDescent="0.3">
      <c r="A135" s="9" t="s">
        <v>113</v>
      </c>
      <c r="B135" s="10" t="s">
        <v>100</v>
      </c>
      <c r="C135" s="93"/>
    </row>
    <row r="136" spans="1:3" x14ac:dyDescent="0.3">
      <c r="A136" s="9" t="s">
        <v>114</v>
      </c>
      <c r="B136" s="10" t="s">
        <v>100</v>
      </c>
      <c r="C136" s="93"/>
    </row>
    <row r="137" spans="1:3" x14ac:dyDescent="0.3">
      <c r="A137" s="9"/>
      <c r="B137" s="9"/>
    </row>
    <row r="139" spans="1:3" x14ac:dyDescent="0.3">
      <c r="A139" s="1" t="s">
        <v>98</v>
      </c>
      <c r="B139" s="2" t="s">
        <v>1</v>
      </c>
    </row>
    <row r="140" spans="1:3" x14ac:dyDescent="0.3">
      <c r="A140" s="12" t="s">
        <v>115</v>
      </c>
      <c r="B140" s="13" t="s">
        <v>100</v>
      </c>
    </row>
    <row r="141" spans="1:3" x14ac:dyDescent="0.3">
      <c r="A141" s="12" t="s">
        <v>116</v>
      </c>
      <c r="B141" s="13" t="s">
        <v>100</v>
      </c>
    </row>
    <row r="142" spans="1:3" x14ac:dyDescent="0.3">
      <c r="A142" s="13"/>
      <c r="B142" s="13"/>
    </row>
    <row r="143" spans="1:3" x14ac:dyDescent="0.3">
      <c r="A143" s="21"/>
      <c r="B143" s="21"/>
    </row>
    <row r="144" spans="1:3" x14ac:dyDescent="0.3">
      <c r="A144" s="1" t="s">
        <v>98</v>
      </c>
      <c r="B144" s="2" t="s">
        <v>1</v>
      </c>
    </row>
    <row r="145" spans="1:2" x14ac:dyDescent="0.3">
      <c r="A145" s="14" t="s">
        <v>117</v>
      </c>
      <c r="B145" s="15" t="s">
        <v>100</v>
      </c>
    </row>
    <row r="146" spans="1:2" x14ac:dyDescent="0.3">
      <c r="A146" s="14" t="s">
        <v>118</v>
      </c>
      <c r="B146" s="15" t="s">
        <v>100</v>
      </c>
    </row>
    <row r="147" spans="1:2" x14ac:dyDescent="0.3">
      <c r="A147" s="14" t="s">
        <v>119</v>
      </c>
      <c r="B147" s="15" t="s">
        <v>100</v>
      </c>
    </row>
    <row r="148" spans="1:2" x14ac:dyDescent="0.3">
      <c r="A148" s="31"/>
      <c r="B148" s="31"/>
    </row>
    <row r="149" spans="1:2" x14ac:dyDescent="0.3">
      <c r="A149" s="31"/>
      <c r="B149" s="31"/>
    </row>
    <row r="150" spans="1:2" x14ac:dyDescent="0.3">
      <c r="A150" s="1" t="s">
        <v>98</v>
      </c>
      <c r="B150" s="2" t="s">
        <v>1</v>
      </c>
    </row>
    <row r="151" spans="1:2" x14ac:dyDescent="0.3">
      <c r="A151" s="17" t="s">
        <v>120</v>
      </c>
      <c r="B151" s="18" t="s">
        <v>100</v>
      </c>
    </row>
    <row r="152" spans="1:2" x14ac:dyDescent="0.3">
      <c r="A152" s="17" t="s">
        <v>121</v>
      </c>
      <c r="B152" s="18" t="s">
        <v>100</v>
      </c>
    </row>
    <row r="153" spans="1:2" x14ac:dyDescent="0.3">
      <c r="A153" s="17" t="s">
        <v>122</v>
      </c>
      <c r="B153" s="18" t="s">
        <v>100</v>
      </c>
    </row>
    <row r="154" spans="1:2" x14ac:dyDescent="0.3">
      <c r="A154" s="17" t="s">
        <v>123</v>
      </c>
      <c r="B154" s="18" t="s">
        <v>100</v>
      </c>
    </row>
    <row r="155" spans="1:2" x14ac:dyDescent="0.3">
      <c r="A155" s="17" t="s">
        <v>124</v>
      </c>
      <c r="B155" s="18" t="s">
        <v>100</v>
      </c>
    </row>
    <row r="161" spans="1:2" x14ac:dyDescent="0.3">
      <c r="A161" s="1" t="s">
        <v>0</v>
      </c>
      <c r="B161" s="2" t="s">
        <v>1</v>
      </c>
    </row>
    <row r="162" spans="1:2" x14ac:dyDescent="0.3">
      <c r="A162" s="6" t="s">
        <v>125</v>
      </c>
      <c r="B162" s="6" t="s">
        <v>5</v>
      </c>
    </row>
    <row r="163" spans="1:2" x14ac:dyDescent="0.3">
      <c r="A163" s="6" t="s">
        <v>126</v>
      </c>
      <c r="B163" s="6" t="s">
        <v>5</v>
      </c>
    </row>
    <row r="164" spans="1:2" x14ac:dyDescent="0.3">
      <c r="A164" s="6" t="s">
        <v>127</v>
      </c>
      <c r="B164" s="6" t="s">
        <v>58</v>
      </c>
    </row>
    <row r="165" spans="1:2" x14ac:dyDescent="0.3">
      <c r="A165" s="6" t="s">
        <v>128</v>
      </c>
      <c r="B165" s="6" t="s">
        <v>58</v>
      </c>
    </row>
    <row r="166" spans="1:2" x14ac:dyDescent="0.3">
      <c r="A166" s="6" t="s">
        <v>129</v>
      </c>
      <c r="B166" s="6" t="s">
        <v>58</v>
      </c>
    </row>
    <row r="168" spans="1:2" x14ac:dyDescent="0.3">
      <c r="A168" s="1" t="s">
        <v>0</v>
      </c>
      <c r="B168" s="2" t="s">
        <v>1</v>
      </c>
    </row>
    <row r="169" spans="1:2" x14ac:dyDescent="0.3">
      <c r="A169" s="10" t="s">
        <v>130</v>
      </c>
      <c r="B169" s="10" t="s">
        <v>58</v>
      </c>
    </row>
    <row r="170" spans="1:2" x14ac:dyDescent="0.3">
      <c r="A170" s="10" t="s">
        <v>131</v>
      </c>
      <c r="B170" s="10" t="s">
        <v>58</v>
      </c>
    </row>
    <row r="171" spans="1:2" x14ac:dyDescent="0.3">
      <c r="A171" s="10" t="s">
        <v>132</v>
      </c>
      <c r="B171" s="10" t="s">
        <v>58</v>
      </c>
    </row>
    <row r="172" spans="1:2" x14ac:dyDescent="0.3">
      <c r="A172" s="10" t="s">
        <v>133</v>
      </c>
      <c r="B172" s="10" t="s">
        <v>58</v>
      </c>
    </row>
    <row r="173" spans="1:2" x14ac:dyDescent="0.3">
      <c r="A173" s="19" t="s">
        <v>134</v>
      </c>
      <c r="B173" s="19" t="s">
        <v>84</v>
      </c>
    </row>
    <row r="174" spans="1:2" x14ac:dyDescent="0.3">
      <c r="A174" s="19" t="s">
        <v>135</v>
      </c>
      <c r="B174" s="19" t="s">
        <v>84</v>
      </c>
    </row>
    <row r="176" spans="1:2" x14ac:dyDescent="0.3">
      <c r="A176" s="1" t="s">
        <v>0</v>
      </c>
      <c r="B176" s="2" t="s">
        <v>1</v>
      </c>
    </row>
    <row r="177" spans="1:2" x14ac:dyDescent="0.3">
      <c r="A177" s="21" t="s">
        <v>136</v>
      </c>
      <c r="B177" s="21" t="s">
        <v>84</v>
      </c>
    </row>
    <row r="178" spans="1:2" x14ac:dyDescent="0.3">
      <c r="A178" s="13" t="s">
        <v>137</v>
      </c>
      <c r="B178" s="13" t="s">
        <v>5</v>
      </c>
    </row>
    <row r="179" spans="1:2" x14ac:dyDescent="0.3">
      <c r="A179" s="13" t="s">
        <v>138</v>
      </c>
      <c r="B179" s="13" t="s">
        <v>58</v>
      </c>
    </row>
    <row r="180" spans="1:2" x14ac:dyDescent="0.3">
      <c r="A180" s="13" t="s">
        <v>139</v>
      </c>
      <c r="B180" s="13" t="s">
        <v>58</v>
      </c>
    </row>
    <row r="181" spans="1:2" x14ac:dyDescent="0.3">
      <c r="A181" s="13" t="s">
        <v>140</v>
      </c>
      <c r="B181" s="13" t="s">
        <v>58</v>
      </c>
    </row>
    <row r="182" spans="1:2" x14ac:dyDescent="0.3">
      <c r="A182" s="13" t="s">
        <v>141</v>
      </c>
      <c r="B182" s="13" t="s">
        <v>58</v>
      </c>
    </row>
    <row r="184" spans="1:2" x14ac:dyDescent="0.3">
      <c r="A184" s="1" t="s">
        <v>0</v>
      </c>
      <c r="B184" s="2" t="s">
        <v>1</v>
      </c>
    </row>
    <row r="185" spans="1:2" x14ac:dyDescent="0.3">
      <c r="A185" s="31" t="s">
        <v>142</v>
      </c>
      <c r="B185" s="31" t="s">
        <v>58</v>
      </c>
    </row>
    <row r="186" spans="1:2" x14ac:dyDescent="0.3">
      <c r="A186" s="31" t="s">
        <v>143</v>
      </c>
      <c r="B186" s="31" t="s">
        <v>58</v>
      </c>
    </row>
    <row r="187" spans="1:2" x14ac:dyDescent="0.3">
      <c r="A187" s="31" t="s">
        <v>144</v>
      </c>
      <c r="B187" s="31" t="s">
        <v>58</v>
      </c>
    </row>
    <row r="188" spans="1:2" x14ac:dyDescent="0.3">
      <c r="A188" s="31" t="s">
        <v>145</v>
      </c>
      <c r="B188" s="31" t="s">
        <v>58</v>
      </c>
    </row>
    <row r="189" spans="1:2" x14ac:dyDescent="0.3">
      <c r="A189" s="31" t="s">
        <v>146</v>
      </c>
      <c r="B189" s="31" t="s">
        <v>58</v>
      </c>
    </row>
    <row r="190" spans="1:2" x14ac:dyDescent="0.3">
      <c r="A190" s="31" t="s">
        <v>147</v>
      </c>
      <c r="B190" s="31" t="s">
        <v>5</v>
      </c>
    </row>
    <row r="192" spans="1:2" x14ac:dyDescent="0.3">
      <c r="A192" s="1" t="s">
        <v>0</v>
      </c>
      <c r="B192" s="2" t="s">
        <v>1</v>
      </c>
    </row>
    <row r="193" spans="1:3" x14ac:dyDescent="0.3">
      <c r="A193" s="18" t="s">
        <v>148</v>
      </c>
      <c r="B193" s="18" t="s">
        <v>58</v>
      </c>
      <c r="C193" s="93">
        <v>1</v>
      </c>
    </row>
    <row r="194" spans="1:3" x14ac:dyDescent="0.3">
      <c r="A194" s="18" t="s">
        <v>149</v>
      </c>
      <c r="B194" s="18" t="s">
        <v>58</v>
      </c>
      <c r="C194" s="93"/>
    </row>
    <row r="195" spans="1:3" x14ac:dyDescent="0.3">
      <c r="A195" s="18" t="s">
        <v>150</v>
      </c>
      <c r="B195" s="18" t="s">
        <v>58</v>
      </c>
      <c r="C195" s="93"/>
    </row>
    <row r="196" spans="1:3" x14ac:dyDescent="0.3">
      <c r="A196" s="18" t="s">
        <v>151</v>
      </c>
      <c r="B196" s="18" t="s">
        <v>58</v>
      </c>
      <c r="C196" s="93"/>
    </row>
    <row r="197" spans="1:3" x14ac:dyDescent="0.3">
      <c r="A197" s="18" t="s">
        <v>152</v>
      </c>
      <c r="B197" s="18" t="s">
        <v>58</v>
      </c>
      <c r="C197" s="93"/>
    </row>
    <row r="198" spans="1:3" x14ac:dyDescent="0.3">
      <c r="A198" s="18" t="s">
        <v>153</v>
      </c>
      <c r="B198" s="18" t="s">
        <v>58</v>
      </c>
      <c r="C198" s="93"/>
    </row>
    <row r="199" spans="1:3" x14ac:dyDescent="0.3">
      <c r="A199" s="18" t="s">
        <v>154</v>
      </c>
      <c r="B199" s="18" t="s">
        <v>58</v>
      </c>
      <c r="C199" s="93"/>
    </row>
    <row r="200" spans="1:3" x14ac:dyDescent="0.3">
      <c r="A200" s="18" t="s">
        <v>155</v>
      </c>
      <c r="B200" s="18" t="s">
        <v>58</v>
      </c>
      <c r="C200" s="93"/>
    </row>
    <row r="201" spans="1:3" x14ac:dyDescent="0.3">
      <c r="A201" s="1"/>
      <c r="B201" s="2"/>
    </row>
    <row r="202" spans="1:3" x14ac:dyDescent="0.3">
      <c r="A202" s="1"/>
      <c r="B202" s="2"/>
    </row>
    <row r="203" spans="1:3" ht="18" customHeight="1" x14ac:dyDescent="0.3">
      <c r="A203" s="1" t="s">
        <v>20</v>
      </c>
      <c r="B203" s="2" t="s">
        <v>1</v>
      </c>
    </row>
    <row r="204" spans="1:3" ht="18" customHeight="1" x14ac:dyDescent="0.3">
      <c r="A204" s="6" t="s">
        <v>156</v>
      </c>
      <c r="B204" s="6" t="s">
        <v>66</v>
      </c>
      <c r="C204" s="93">
        <v>1</v>
      </c>
    </row>
    <row r="205" spans="1:3" ht="18" customHeight="1" x14ac:dyDescent="0.3">
      <c r="A205" s="6" t="s">
        <v>157</v>
      </c>
      <c r="B205" s="6" t="s">
        <v>55</v>
      </c>
      <c r="C205" s="93"/>
    </row>
    <row r="206" spans="1:3" ht="18" customHeight="1" x14ac:dyDescent="0.3">
      <c r="A206" s="6" t="s">
        <v>158</v>
      </c>
      <c r="B206" s="6" t="s">
        <v>55</v>
      </c>
      <c r="C206" s="93"/>
    </row>
    <row r="207" spans="1:3" ht="18" customHeight="1" x14ac:dyDescent="0.3">
      <c r="A207" s="6" t="s">
        <v>159</v>
      </c>
      <c r="B207" s="6" t="s">
        <v>55</v>
      </c>
      <c r="C207" s="93"/>
    </row>
    <row r="208" spans="1:3" ht="18" customHeight="1" x14ac:dyDescent="0.3">
      <c r="A208" s="6" t="s">
        <v>160</v>
      </c>
      <c r="B208" s="6" t="s">
        <v>55</v>
      </c>
      <c r="C208" s="93"/>
    </row>
    <row r="209" spans="1:3" ht="18" customHeight="1" x14ac:dyDescent="0.3">
      <c r="A209" s="6" t="s">
        <v>161</v>
      </c>
      <c r="B209" s="6" t="s">
        <v>162</v>
      </c>
      <c r="C209" s="93"/>
    </row>
    <row r="210" spans="1:3" ht="18" customHeight="1" x14ac:dyDescent="0.3">
      <c r="A210" s="6" t="s">
        <v>163</v>
      </c>
      <c r="B210" s="6" t="s">
        <v>164</v>
      </c>
      <c r="C210" s="93"/>
    </row>
    <row r="211" spans="1:3" ht="18" customHeight="1" x14ac:dyDescent="0.3">
      <c r="A211" s="6" t="s">
        <v>165</v>
      </c>
      <c r="B211" s="6" t="s">
        <v>164</v>
      </c>
      <c r="C211" s="93"/>
    </row>
    <row r="212" spans="1:3" ht="18" customHeight="1" x14ac:dyDescent="0.3"/>
    <row r="213" spans="1:3" ht="18" customHeight="1" x14ac:dyDescent="0.3">
      <c r="A213" s="1" t="s">
        <v>20</v>
      </c>
      <c r="B213" s="2" t="s">
        <v>1</v>
      </c>
    </row>
    <row r="214" spans="1:3" ht="18" customHeight="1" x14ac:dyDescent="0.3">
      <c r="A214" s="10" t="s">
        <v>166</v>
      </c>
      <c r="B214" s="10" t="s">
        <v>55</v>
      </c>
    </row>
    <row r="215" spans="1:3" ht="18" customHeight="1" x14ac:dyDescent="0.3">
      <c r="A215" s="10" t="s">
        <v>167</v>
      </c>
      <c r="B215" s="10" t="s">
        <v>55</v>
      </c>
    </row>
    <row r="216" spans="1:3" ht="18" customHeight="1" x14ac:dyDescent="0.3">
      <c r="A216" s="10" t="s">
        <v>168</v>
      </c>
      <c r="B216" s="10" t="s">
        <v>55</v>
      </c>
    </row>
    <row r="217" spans="1:3" ht="18" customHeight="1" x14ac:dyDescent="0.3">
      <c r="A217" s="10" t="s">
        <v>169</v>
      </c>
      <c r="B217" s="10" t="s">
        <v>55</v>
      </c>
    </row>
    <row r="218" spans="1:3" ht="18" customHeight="1" x14ac:dyDescent="0.3">
      <c r="A218" s="10" t="s">
        <v>170</v>
      </c>
      <c r="B218" s="10" t="s">
        <v>55</v>
      </c>
    </row>
    <row r="219" spans="1:3" ht="18" customHeight="1" x14ac:dyDescent="0.3">
      <c r="A219" s="10" t="s">
        <v>171</v>
      </c>
      <c r="B219" s="10" t="s">
        <v>55</v>
      </c>
    </row>
    <row r="220" spans="1:3" ht="18" customHeight="1" x14ac:dyDescent="0.3">
      <c r="A220" s="10" t="s">
        <v>172</v>
      </c>
      <c r="B220" s="10" t="s">
        <v>55</v>
      </c>
    </row>
    <row r="221" spans="1:3" ht="18" customHeight="1" x14ac:dyDescent="0.3">
      <c r="A221" s="10" t="s">
        <v>173</v>
      </c>
      <c r="B221" s="10" t="s">
        <v>55</v>
      </c>
    </row>
    <row r="222" spans="1:3" ht="18" customHeight="1" x14ac:dyDescent="0.3"/>
    <row r="223" spans="1:3" ht="18" customHeight="1" x14ac:dyDescent="0.3">
      <c r="A223" s="1" t="s">
        <v>20</v>
      </c>
      <c r="B223" s="2" t="s">
        <v>1</v>
      </c>
    </row>
    <row r="224" spans="1:3" ht="18" customHeight="1" x14ac:dyDescent="0.3">
      <c r="A224" s="13" t="s">
        <v>174</v>
      </c>
      <c r="B224" s="13" t="s">
        <v>162</v>
      </c>
    </row>
    <row r="225" spans="1:2" ht="18" customHeight="1" x14ac:dyDescent="0.3">
      <c r="A225" s="13" t="s">
        <v>175</v>
      </c>
      <c r="B225" s="13" t="s">
        <v>66</v>
      </c>
    </row>
    <row r="226" spans="1:2" ht="18" customHeight="1" x14ac:dyDescent="0.3">
      <c r="A226" s="13" t="s">
        <v>176</v>
      </c>
      <c r="B226" s="13" t="s">
        <v>66</v>
      </c>
    </row>
    <row r="227" spans="1:2" ht="18" customHeight="1" x14ac:dyDescent="0.3">
      <c r="A227" s="13" t="s">
        <v>177</v>
      </c>
      <c r="B227" s="13" t="s">
        <v>66</v>
      </c>
    </row>
    <row r="228" spans="1:2" ht="18" customHeight="1" x14ac:dyDescent="0.3">
      <c r="A228" s="13" t="s">
        <v>178</v>
      </c>
      <c r="B228" s="13" t="s">
        <v>164</v>
      </c>
    </row>
    <row r="229" spans="1:2" ht="18" customHeight="1" x14ac:dyDescent="0.3">
      <c r="A229" s="13" t="s">
        <v>179</v>
      </c>
      <c r="B229" s="13" t="s">
        <v>164</v>
      </c>
    </row>
    <row r="230" spans="1:2" ht="18" customHeight="1" x14ac:dyDescent="0.3"/>
    <row r="231" spans="1:2" ht="18" customHeight="1" x14ac:dyDescent="0.3">
      <c r="A231" s="1" t="s">
        <v>20</v>
      </c>
      <c r="B231" s="2" t="s">
        <v>1</v>
      </c>
    </row>
    <row r="232" spans="1:2" ht="18" customHeight="1" x14ac:dyDescent="0.3">
      <c r="A232" s="31" t="s">
        <v>180</v>
      </c>
      <c r="B232" s="31" t="s">
        <v>66</v>
      </c>
    </row>
    <row r="233" spans="1:2" ht="18" customHeight="1" x14ac:dyDescent="0.3">
      <c r="A233" s="31" t="s">
        <v>181</v>
      </c>
      <c r="B233" s="31" t="s">
        <v>164</v>
      </c>
    </row>
    <row r="234" spans="1:2" ht="18" customHeight="1" x14ac:dyDescent="0.3">
      <c r="A234" s="31" t="s">
        <v>182</v>
      </c>
      <c r="B234" s="31" t="s">
        <v>164</v>
      </c>
    </row>
    <row r="235" spans="1:2" ht="18" customHeight="1" x14ac:dyDescent="0.3">
      <c r="A235" s="31" t="s">
        <v>183</v>
      </c>
      <c r="B235" s="31" t="s">
        <v>164</v>
      </c>
    </row>
    <row r="236" spans="1:2" ht="18" customHeight="1" x14ac:dyDescent="0.3">
      <c r="A236" s="31" t="s">
        <v>184</v>
      </c>
      <c r="B236" s="31" t="s">
        <v>66</v>
      </c>
    </row>
    <row r="237" spans="1:2" ht="18" customHeight="1" x14ac:dyDescent="0.3">
      <c r="A237" s="31" t="s">
        <v>185</v>
      </c>
      <c r="B237" s="31" t="s">
        <v>66</v>
      </c>
    </row>
    <row r="238" spans="1:2" ht="18" customHeight="1" x14ac:dyDescent="0.3">
      <c r="A238" s="31" t="s">
        <v>186</v>
      </c>
      <c r="B238" s="31" t="s">
        <v>164</v>
      </c>
    </row>
    <row r="239" spans="1:2" ht="18" customHeight="1" x14ac:dyDescent="0.3">
      <c r="A239" s="31" t="s">
        <v>187</v>
      </c>
      <c r="B239" s="31" t="s">
        <v>164</v>
      </c>
    </row>
    <row r="240" spans="1:2" ht="18" customHeight="1" x14ac:dyDescent="0.3"/>
    <row r="241" spans="1:3" ht="18" customHeight="1" x14ac:dyDescent="0.3">
      <c r="A241" s="1" t="s">
        <v>20</v>
      </c>
      <c r="B241" s="2" t="s">
        <v>1</v>
      </c>
    </row>
    <row r="242" spans="1:3" ht="18" customHeight="1" x14ac:dyDescent="0.3">
      <c r="A242" s="18" t="s">
        <v>188</v>
      </c>
      <c r="B242" s="18" t="s">
        <v>66</v>
      </c>
    </row>
    <row r="243" spans="1:3" ht="18" customHeight="1" x14ac:dyDescent="0.3">
      <c r="A243" s="30" t="s">
        <v>189</v>
      </c>
      <c r="B243" s="18" t="s">
        <v>66</v>
      </c>
    </row>
    <row r="244" spans="1:3" ht="18" customHeight="1" x14ac:dyDescent="0.3">
      <c r="A244" s="18" t="s">
        <v>190</v>
      </c>
      <c r="B244" s="18" t="s">
        <v>164</v>
      </c>
    </row>
    <row r="245" spans="1:3" ht="18" customHeight="1" x14ac:dyDescent="0.3">
      <c r="A245" s="18" t="s">
        <v>191</v>
      </c>
      <c r="B245" s="18" t="s">
        <v>164</v>
      </c>
    </row>
    <row r="246" spans="1:3" ht="18" customHeight="1" x14ac:dyDescent="0.3">
      <c r="A246" s="18" t="s">
        <v>192</v>
      </c>
      <c r="B246" s="18" t="s">
        <v>164</v>
      </c>
    </row>
    <row r="247" spans="1:3" ht="18" customHeight="1" x14ac:dyDescent="0.3">
      <c r="A247" s="18" t="s">
        <v>193</v>
      </c>
      <c r="B247" s="18" t="s">
        <v>66</v>
      </c>
    </row>
    <row r="248" spans="1:3" x14ac:dyDescent="0.3">
      <c r="A248" s="1" t="s">
        <v>61</v>
      </c>
      <c r="B248" s="2" t="s">
        <v>1</v>
      </c>
    </row>
    <row r="249" spans="1:3" x14ac:dyDescent="0.3">
      <c r="A249" s="6" t="s">
        <v>194</v>
      </c>
      <c r="B249" s="6" t="s">
        <v>195</v>
      </c>
      <c r="C249" s="93">
        <v>1</v>
      </c>
    </row>
    <row r="250" spans="1:3" x14ac:dyDescent="0.3">
      <c r="A250" s="6" t="s">
        <v>196</v>
      </c>
      <c r="B250" s="6" t="s">
        <v>195</v>
      </c>
      <c r="C250" s="93"/>
    </row>
    <row r="251" spans="1:3" x14ac:dyDescent="0.3">
      <c r="A251" s="6" t="s">
        <v>197</v>
      </c>
      <c r="B251" s="6" t="s">
        <v>86</v>
      </c>
      <c r="C251" s="93"/>
    </row>
    <row r="252" spans="1:3" x14ac:dyDescent="0.3">
      <c r="A252" s="6" t="s">
        <v>198</v>
      </c>
      <c r="B252" s="6" t="s">
        <v>86</v>
      </c>
      <c r="C252" s="93"/>
    </row>
    <row r="253" spans="1:3" x14ac:dyDescent="0.3">
      <c r="A253" s="6" t="s">
        <v>199</v>
      </c>
      <c r="B253" s="6" t="s">
        <v>86</v>
      </c>
      <c r="C253" s="93"/>
    </row>
    <row r="254" spans="1:3" x14ac:dyDescent="0.3">
      <c r="A254" s="6" t="s">
        <v>200</v>
      </c>
      <c r="B254" s="6" t="s">
        <v>86</v>
      </c>
      <c r="C254" s="93"/>
    </row>
    <row r="255" spans="1:3" x14ac:dyDescent="0.3">
      <c r="A255" s="6" t="s">
        <v>201</v>
      </c>
      <c r="B255" s="6" t="s">
        <v>86</v>
      </c>
      <c r="C255" s="93"/>
    </row>
    <row r="256" spans="1:3" x14ac:dyDescent="0.3">
      <c r="A256" s="6" t="s">
        <v>202</v>
      </c>
      <c r="B256" s="6" t="s">
        <v>195</v>
      </c>
      <c r="C256" s="93"/>
    </row>
    <row r="257" spans="1:3" x14ac:dyDescent="0.3">
      <c r="A257" s="6" t="s">
        <v>203</v>
      </c>
      <c r="B257" s="6" t="s">
        <v>86</v>
      </c>
      <c r="C257" s="93"/>
    </row>
    <row r="259" spans="1:3" x14ac:dyDescent="0.3">
      <c r="A259" s="32"/>
      <c r="B259" s="32"/>
    </row>
    <row r="260" spans="1:3" x14ac:dyDescent="0.3">
      <c r="A260" s="1" t="s">
        <v>61</v>
      </c>
      <c r="B260" s="2" t="s">
        <v>1</v>
      </c>
    </row>
    <row r="261" spans="1:3" x14ac:dyDescent="0.3">
      <c r="A261" s="10" t="s">
        <v>204</v>
      </c>
      <c r="B261" s="10" t="s">
        <v>195</v>
      </c>
    </row>
    <row r="262" spans="1:3" x14ac:dyDescent="0.3">
      <c r="A262" s="10" t="s">
        <v>205</v>
      </c>
      <c r="B262" s="10" t="s">
        <v>195</v>
      </c>
    </row>
    <row r="263" spans="1:3" x14ac:dyDescent="0.3">
      <c r="A263" s="10" t="s">
        <v>206</v>
      </c>
      <c r="B263" s="10" t="s">
        <v>86</v>
      </c>
    </row>
    <row r="264" spans="1:3" x14ac:dyDescent="0.3">
      <c r="A264" s="10" t="s">
        <v>207</v>
      </c>
      <c r="B264" s="10" t="s">
        <v>86</v>
      </c>
    </row>
    <row r="265" spans="1:3" x14ac:dyDescent="0.3">
      <c r="A265" s="10" t="s">
        <v>208</v>
      </c>
      <c r="B265" s="10" t="s">
        <v>86</v>
      </c>
    </row>
    <row r="266" spans="1:3" x14ac:dyDescent="0.3">
      <c r="A266" s="8" t="s">
        <v>209</v>
      </c>
      <c r="B266" s="8" t="s">
        <v>3</v>
      </c>
    </row>
    <row r="267" spans="1:3" x14ac:dyDescent="0.3">
      <c r="A267" s="8" t="s">
        <v>210</v>
      </c>
      <c r="B267" s="8" t="s">
        <v>3</v>
      </c>
    </row>
    <row r="268" spans="1:3" x14ac:dyDescent="0.3">
      <c r="A268" s="8" t="s">
        <v>211</v>
      </c>
      <c r="B268" s="8" t="s">
        <v>3</v>
      </c>
    </row>
    <row r="270" spans="1:3" x14ac:dyDescent="0.3">
      <c r="A270" s="32"/>
    </row>
    <row r="271" spans="1:3" x14ac:dyDescent="0.3">
      <c r="A271" s="1" t="s">
        <v>61</v>
      </c>
      <c r="B271" s="2" t="s">
        <v>1</v>
      </c>
    </row>
    <row r="272" spans="1:3" x14ac:dyDescent="0.3">
      <c r="A272" s="13" t="s">
        <v>212</v>
      </c>
      <c r="B272" s="13" t="s">
        <v>213</v>
      </c>
    </row>
    <row r="273" spans="1:2" x14ac:dyDescent="0.3">
      <c r="A273" s="13" t="s">
        <v>214</v>
      </c>
      <c r="B273" s="13" t="s">
        <v>195</v>
      </c>
    </row>
    <row r="274" spans="1:2" x14ac:dyDescent="0.3">
      <c r="A274" s="13" t="s">
        <v>215</v>
      </c>
      <c r="B274" s="13" t="s">
        <v>195</v>
      </c>
    </row>
    <row r="275" spans="1:2" x14ac:dyDescent="0.3">
      <c r="A275" s="13" t="s">
        <v>216</v>
      </c>
      <c r="B275" s="13" t="s">
        <v>86</v>
      </c>
    </row>
    <row r="278" spans="1:2" x14ac:dyDescent="0.3">
      <c r="A278" s="1" t="s">
        <v>61</v>
      </c>
      <c r="B278" s="2" t="s">
        <v>1</v>
      </c>
    </row>
    <row r="279" spans="1:2" x14ac:dyDescent="0.3">
      <c r="A279" s="31" t="s">
        <v>217</v>
      </c>
      <c r="B279" s="31" t="s">
        <v>195</v>
      </c>
    </row>
    <row r="280" spans="1:2" x14ac:dyDescent="0.3">
      <c r="A280" s="31" t="s">
        <v>218</v>
      </c>
      <c r="B280" s="31" t="s">
        <v>195</v>
      </c>
    </row>
    <row r="281" spans="1:2" x14ac:dyDescent="0.3">
      <c r="A281" s="31" t="s">
        <v>219</v>
      </c>
      <c r="B281" s="31" t="s">
        <v>86</v>
      </c>
    </row>
    <row r="282" spans="1:2" x14ac:dyDescent="0.3">
      <c r="A282" s="31" t="s">
        <v>220</v>
      </c>
      <c r="B282" s="31" t="s">
        <v>86</v>
      </c>
    </row>
    <row r="285" spans="1:2" x14ac:dyDescent="0.3">
      <c r="A285" s="1" t="s">
        <v>61</v>
      </c>
      <c r="B285" s="2" t="s">
        <v>1</v>
      </c>
    </row>
    <row r="286" spans="1:2" x14ac:dyDescent="0.3">
      <c r="A286" s="18" t="s">
        <v>221</v>
      </c>
      <c r="B286" s="18" t="s">
        <v>213</v>
      </c>
    </row>
    <row r="287" spans="1:2" x14ac:dyDescent="0.3">
      <c r="A287" s="18" t="s">
        <v>222</v>
      </c>
      <c r="B287" s="18" t="s">
        <v>213</v>
      </c>
    </row>
    <row r="288" spans="1:2" x14ac:dyDescent="0.3">
      <c r="A288" s="18" t="s">
        <v>223</v>
      </c>
      <c r="B288" s="18" t="s">
        <v>213</v>
      </c>
    </row>
    <row r="289" spans="1:2" x14ac:dyDescent="0.3">
      <c r="A289" s="18" t="s">
        <v>224</v>
      </c>
      <c r="B289" s="18" t="s">
        <v>195</v>
      </c>
    </row>
    <row r="290" spans="1:2" x14ac:dyDescent="0.3">
      <c r="A290" s="18" t="s">
        <v>225</v>
      </c>
      <c r="B290" s="18" t="s">
        <v>195</v>
      </c>
    </row>
    <row r="291" spans="1:2" x14ac:dyDescent="0.3">
      <c r="A291" s="1" t="s">
        <v>98</v>
      </c>
      <c r="B291" s="2" t="s">
        <v>1</v>
      </c>
    </row>
    <row r="292" spans="1:2" x14ac:dyDescent="0.3">
      <c r="A292" s="5" t="s">
        <v>226</v>
      </c>
      <c r="B292" s="5" t="s">
        <v>26</v>
      </c>
    </row>
    <row r="293" spans="1:2" x14ac:dyDescent="0.3">
      <c r="A293" s="5" t="s">
        <v>227</v>
      </c>
      <c r="B293" s="6" t="s">
        <v>37</v>
      </c>
    </row>
    <row r="294" spans="1:2" x14ac:dyDescent="0.3">
      <c r="A294" s="5" t="s">
        <v>228</v>
      </c>
      <c r="B294" s="6" t="s">
        <v>37</v>
      </c>
    </row>
    <row r="295" spans="1:2" x14ac:dyDescent="0.3">
      <c r="A295" s="5" t="s">
        <v>229</v>
      </c>
      <c r="B295" s="5" t="s">
        <v>26</v>
      </c>
    </row>
    <row r="296" spans="1:2" x14ac:dyDescent="0.3">
      <c r="A296" s="5" t="s">
        <v>230</v>
      </c>
      <c r="B296" s="5" t="s">
        <v>26</v>
      </c>
    </row>
    <row r="299" spans="1:2" x14ac:dyDescent="0.3">
      <c r="A299" s="1" t="s">
        <v>98</v>
      </c>
      <c r="B299" s="2" t="s">
        <v>1</v>
      </c>
    </row>
    <row r="300" spans="1:2" x14ac:dyDescent="0.3">
      <c r="A300" s="9" t="s">
        <v>231</v>
      </c>
      <c r="B300" s="10" t="s">
        <v>37</v>
      </c>
    </row>
    <row r="301" spans="1:2" x14ac:dyDescent="0.3">
      <c r="A301" s="9" t="s">
        <v>232</v>
      </c>
      <c r="B301" s="10" t="s">
        <v>100</v>
      </c>
    </row>
    <row r="302" spans="1:2" x14ac:dyDescent="0.3">
      <c r="A302" s="9" t="s">
        <v>233</v>
      </c>
      <c r="B302" s="10" t="s">
        <v>100</v>
      </c>
    </row>
    <row r="303" spans="1:2" x14ac:dyDescent="0.3">
      <c r="A303" s="9" t="s">
        <v>234</v>
      </c>
      <c r="B303" s="10" t="s">
        <v>100</v>
      </c>
    </row>
    <row r="304" spans="1:2" x14ac:dyDescent="0.3">
      <c r="A304" s="9" t="s">
        <v>235</v>
      </c>
      <c r="B304" s="9" t="s">
        <v>37</v>
      </c>
    </row>
    <row r="305" spans="1:3" x14ac:dyDescent="0.3">
      <c r="A305" s="11" t="s">
        <v>236</v>
      </c>
      <c r="B305" s="19" t="s">
        <v>26</v>
      </c>
    </row>
    <row r="308" spans="1:3" x14ac:dyDescent="0.3">
      <c r="A308" s="1" t="s">
        <v>98</v>
      </c>
      <c r="B308" s="2" t="s">
        <v>1</v>
      </c>
    </row>
    <row r="309" spans="1:3" x14ac:dyDescent="0.3">
      <c r="A309" s="12" t="s">
        <v>237</v>
      </c>
      <c r="B309" s="13" t="s">
        <v>37</v>
      </c>
    </row>
    <row r="310" spans="1:3" x14ac:dyDescent="0.3">
      <c r="A310" s="12" t="s">
        <v>238</v>
      </c>
      <c r="B310" s="13" t="s">
        <v>100</v>
      </c>
    </row>
    <row r="311" spans="1:3" x14ac:dyDescent="0.3">
      <c r="A311" s="12" t="s">
        <v>239</v>
      </c>
      <c r="B311" s="12" t="s">
        <v>26</v>
      </c>
    </row>
    <row r="312" spans="1:3" x14ac:dyDescent="0.3">
      <c r="A312" s="12" t="s">
        <v>240</v>
      </c>
      <c r="B312" s="12" t="s">
        <v>26</v>
      </c>
    </row>
    <row r="313" spans="1:3" x14ac:dyDescent="0.3">
      <c r="A313" s="12" t="s">
        <v>241</v>
      </c>
      <c r="B313" s="12" t="s">
        <v>26</v>
      </c>
    </row>
    <row r="314" spans="1:3" x14ac:dyDescent="0.3">
      <c r="A314" s="12" t="s">
        <v>242</v>
      </c>
      <c r="B314" s="12" t="s">
        <v>26</v>
      </c>
    </row>
    <row r="317" spans="1:3" x14ac:dyDescent="0.3">
      <c r="A317" s="1" t="s">
        <v>98</v>
      </c>
      <c r="B317" s="2" t="s">
        <v>1</v>
      </c>
    </row>
    <row r="318" spans="1:3" x14ac:dyDescent="0.3">
      <c r="A318" s="33" t="s">
        <v>243</v>
      </c>
      <c r="B318" s="31" t="s">
        <v>37</v>
      </c>
      <c r="C318" s="93">
        <v>1</v>
      </c>
    </row>
    <row r="319" spans="1:3" x14ac:dyDescent="0.3">
      <c r="A319" s="34" t="s">
        <v>244</v>
      </c>
      <c r="B319" s="31" t="s">
        <v>37</v>
      </c>
      <c r="C319" s="93"/>
    </row>
    <row r="320" spans="1:3" x14ac:dyDescent="0.3">
      <c r="A320" s="33" t="s">
        <v>245</v>
      </c>
      <c r="B320" s="31" t="s">
        <v>100</v>
      </c>
      <c r="C320" s="93"/>
    </row>
    <row r="321" spans="1:3" x14ac:dyDescent="0.3">
      <c r="A321" s="33" t="s">
        <v>246</v>
      </c>
      <c r="B321" s="31" t="s">
        <v>100</v>
      </c>
      <c r="C321" s="93"/>
    </row>
    <row r="322" spans="1:3" x14ac:dyDescent="0.3">
      <c r="A322" s="33" t="s">
        <v>247</v>
      </c>
      <c r="B322" s="33" t="s">
        <v>26</v>
      </c>
      <c r="C322" s="93"/>
    </row>
    <row r="323" spans="1:3" x14ac:dyDescent="0.3">
      <c r="A323" s="33" t="s">
        <v>248</v>
      </c>
      <c r="B323" s="33" t="s">
        <v>26</v>
      </c>
      <c r="C323" s="93"/>
    </row>
    <row r="324" spans="1:3" x14ac:dyDescent="0.3">
      <c r="A324" s="33" t="s">
        <v>249</v>
      </c>
      <c r="B324" s="33" t="s">
        <v>26</v>
      </c>
      <c r="C324" s="93"/>
    </row>
    <row r="327" spans="1:3" x14ac:dyDescent="0.3">
      <c r="A327" s="1" t="s">
        <v>98</v>
      </c>
      <c r="B327" s="2" t="s">
        <v>1</v>
      </c>
    </row>
    <row r="328" spans="1:3" x14ac:dyDescent="0.3">
      <c r="A328" s="17" t="s">
        <v>250</v>
      </c>
      <c r="B328" s="18" t="s">
        <v>37</v>
      </c>
    </row>
    <row r="329" spans="1:3" x14ac:dyDescent="0.3">
      <c r="A329" s="17" t="s">
        <v>46</v>
      </c>
      <c r="B329" s="18" t="s">
        <v>37</v>
      </c>
    </row>
    <row r="330" spans="1:3" x14ac:dyDescent="0.3">
      <c r="A330" s="17" t="s">
        <v>251</v>
      </c>
      <c r="B330" s="17" t="s">
        <v>26</v>
      </c>
    </row>
    <row r="331" spans="1:3" x14ac:dyDescent="0.3">
      <c r="A331" s="17" t="s">
        <v>252</v>
      </c>
      <c r="B331" s="17" t="s">
        <v>26</v>
      </c>
    </row>
    <row r="334" spans="1:3" x14ac:dyDescent="0.3">
      <c r="A334" s="1" t="s">
        <v>0</v>
      </c>
      <c r="B334" s="2" t="s">
        <v>1</v>
      </c>
    </row>
    <row r="335" spans="1:3" x14ac:dyDescent="0.3">
      <c r="A335" s="5" t="s">
        <v>253</v>
      </c>
      <c r="B335" s="5" t="s">
        <v>37</v>
      </c>
    </row>
    <row r="336" spans="1:3" x14ac:dyDescent="0.3">
      <c r="A336" s="5" t="s">
        <v>254</v>
      </c>
      <c r="B336" s="5" t="s">
        <v>37</v>
      </c>
    </row>
    <row r="337" spans="1:3" x14ac:dyDescent="0.3">
      <c r="A337" s="5" t="s">
        <v>255</v>
      </c>
      <c r="B337" s="5" t="s">
        <v>164</v>
      </c>
    </row>
    <row r="338" spans="1:3" x14ac:dyDescent="0.3">
      <c r="A338" s="5"/>
      <c r="B338" s="5"/>
    </row>
    <row r="340" spans="1:3" x14ac:dyDescent="0.3">
      <c r="A340" s="1" t="s">
        <v>0</v>
      </c>
      <c r="B340" s="2" t="s">
        <v>1</v>
      </c>
    </row>
    <row r="341" spans="1:3" x14ac:dyDescent="0.3">
      <c r="A341" s="9" t="s">
        <v>256</v>
      </c>
      <c r="B341" s="9" t="s">
        <v>37</v>
      </c>
    </row>
    <row r="342" spans="1:3" x14ac:dyDescent="0.3">
      <c r="A342" s="9" t="s">
        <v>257</v>
      </c>
      <c r="B342" s="9" t="s">
        <v>164</v>
      </c>
    </row>
    <row r="343" spans="1:3" x14ac:dyDescent="0.3">
      <c r="A343" s="9" t="s">
        <v>258</v>
      </c>
      <c r="B343" s="9" t="s">
        <v>37</v>
      </c>
    </row>
    <row r="346" spans="1:3" x14ac:dyDescent="0.3">
      <c r="A346" s="1" t="s">
        <v>0</v>
      </c>
      <c r="B346" s="2" t="s">
        <v>1</v>
      </c>
    </row>
    <row r="347" spans="1:3" x14ac:dyDescent="0.3">
      <c r="A347" s="17" t="s">
        <v>259</v>
      </c>
      <c r="B347" s="17" t="s">
        <v>164</v>
      </c>
      <c r="C347" s="93">
        <v>1</v>
      </c>
    </row>
    <row r="348" spans="1:3" x14ac:dyDescent="0.3">
      <c r="A348" s="17" t="s">
        <v>260</v>
      </c>
      <c r="B348" s="17" t="s">
        <v>164</v>
      </c>
      <c r="C348" s="93"/>
    </row>
    <row r="349" spans="1:3" x14ac:dyDescent="0.3">
      <c r="A349" s="17" t="s">
        <v>261</v>
      </c>
      <c r="B349" s="17" t="s">
        <v>164</v>
      </c>
      <c r="C349" s="93"/>
    </row>
    <row r="350" spans="1:3" x14ac:dyDescent="0.3">
      <c r="A350" s="17" t="s">
        <v>262</v>
      </c>
      <c r="B350" s="17" t="s">
        <v>164</v>
      </c>
      <c r="C350" s="93"/>
    </row>
    <row r="351" spans="1:3" x14ac:dyDescent="0.3">
      <c r="A351" s="17" t="s">
        <v>263</v>
      </c>
      <c r="B351" s="17" t="s">
        <v>164</v>
      </c>
      <c r="C351" s="93"/>
    </row>
    <row r="352" spans="1:3" x14ac:dyDescent="0.3">
      <c r="A352" s="17" t="s">
        <v>264</v>
      </c>
      <c r="B352" s="17" t="s">
        <v>164</v>
      </c>
      <c r="C352" s="93"/>
    </row>
    <row r="354" spans="1:2" x14ac:dyDescent="0.3">
      <c r="A354" s="32"/>
      <c r="B354" s="32"/>
    </row>
    <row r="355" spans="1:2" x14ac:dyDescent="0.3">
      <c r="A355" s="1" t="s">
        <v>0</v>
      </c>
      <c r="B355" s="2" t="s">
        <v>1</v>
      </c>
    </row>
    <row r="356" spans="1:2" x14ac:dyDescent="0.3">
      <c r="A356" s="12" t="s">
        <v>265</v>
      </c>
      <c r="B356" s="12" t="s">
        <v>37</v>
      </c>
    </row>
    <row r="357" spans="1:2" x14ac:dyDescent="0.3">
      <c r="A357" s="12" t="s">
        <v>266</v>
      </c>
      <c r="B357" s="12" t="s">
        <v>37</v>
      </c>
    </row>
    <row r="358" spans="1:2" x14ac:dyDescent="0.3">
      <c r="A358" s="12" t="s">
        <v>267</v>
      </c>
      <c r="B358" s="12" t="s">
        <v>37</v>
      </c>
    </row>
    <row r="359" spans="1:2" x14ac:dyDescent="0.3">
      <c r="A359" s="12" t="s">
        <v>268</v>
      </c>
      <c r="B359" s="12" t="s">
        <v>37</v>
      </c>
    </row>
    <row r="360" spans="1:2" x14ac:dyDescent="0.3">
      <c r="A360" s="35"/>
      <c r="B360" s="35"/>
    </row>
    <row r="362" spans="1:2" x14ac:dyDescent="0.3">
      <c r="A362" s="1" t="s">
        <v>0</v>
      </c>
      <c r="B362" s="2" t="s">
        <v>1</v>
      </c>
    </row>
    <row r="363" spans="1:2" x14ac:dyDescent="0.3">
      <c r="A363" s="33" t="s">
        <v>269</v>
      </c>
      <c r="B363" s="33" t="s">
        <v>37</v>
      </c>
    </row>
    <row r="364" spans="1:2" x14ac:dyDescent="0.3">
      <c r="A364" s="33" t="s">
        <v>270</v>
      </c>
      <c r="B364" s="33" t="s">
        <v>164</v>
      </c>
    </row>
    <row r="367" spans="1:2" x14ac:dyDescent="0.3">
      <c r="A367" s="1" t="s">
        <v>20</v>
      </c>
      <c r="B367" s="2" t="s">
        <v>1</v>
      </c>
    </row>
    <row r="368" spans="1:2" x14ac:dyDescent="0.3">
      <c r="A368" s="5" t="s">
        <v>271</v>
      </c>
      <c r="B368" s="5" t="s">
        <v>66</v>
      </c>
    </row>
    <row r="369" spans="1:2" x14ac:dyDescent="0.3">
      <c r="A369" s="5" t="s">
        <v>272</v>
      </c>
      <c r="B369" s="5" t="s">
        <v>100</v>
      </c>
    </row>
    <row r="370" spans="1:2" x14ac:dyDescent="0.3">
      <c r="A370" s="35"/>
      <c r="B370" s="35"/>
    </row>
    <row r="371" spans="1:2" x14ac:dyDescent="0.3">
      <c r="A371" s="5"/>
      <c r="B371" s="5"/>
    </row>
    <row r="372" spans="1:2" x14ac:dyDescent="0.3">
      <c r="A372" s="1" t="s">
        <v>20</v>
      </c>
      <c r="B372" s="2" t="s">
        <v>1</v>
      </c>
    </row>
    <row r="373" spans="1:2" x14ac:dyDescent="0.3">
      <c r="A373" s="9" t="s">
        <v>273</v>
      </c>
      <c r="B373" s="9" t="s">
        <v>5</v>
      </c>
    </row>
    <row r="374" spans="1:2" x14ac:dyDescent="0.3">
      <c r="A374" s="9" t="s">
        <v>274</v>
      </c>
      <c r="B374" s="9" t="s">
        <v>66</v>
      </c>
    </row>
    <row r="375" spans="1:2" x14ac:dyDescent="0.3">
      <c r="A375" s="35"/>
      <c r="B375" s="35"/>
    </row>
    <row r="376" spans="1:2" x14ac:dyDescent="0.3">
      <c r="A376" s="35"/>
      <c r="B376" s="35"/>
    </row>
    <row r="377" spans="1:2" x14ac:dyDescent="0.3">
      <c r="A377" s="1" t="s">
        <v>20</v>
      </c>
      <c r="B377" s="2" t="s">
        <v>1</v>
      </c>
    </row>
    <row r="378" spans="1:2" x14ac:dyDescent="0.3">
      <c r="A378" s="17" t="s">
        <v>275</v>
      </c>
      <c r="B378" s="17" t="s">
        <v>100</v>
      </c>
    </row>
    <row r="379" spans="1:2" x14ac:dyDescent="0.3">
      <c r="A379" s="17" t="s">
        <v>276</v>
      </c>
      <c r="B379" s="17" t="s">
        <v>100</v>
      </c>
    </row>
    <row r="380" spans="1:2" x14ac:dyDescent="0.3">
      <c r="A380" s="35"/>
      <c r="B380" s="35"/>
    </row>
    <row r="381" spans="1:2" x14ac:dyDescent="0.3">
      <c r="A381" s="35"/>
      <c r="B381" s="35"/>
    </row>
    <row r="382" spans="1:2" x14ac:dyDescent="0.3">
      <c r="A382" s="1" t="s">
        <v>20</v>
      </c>
      <c r="B382" s="2" t="s">
        <v>1</v>
      </c>
    </row>
    <row r="383" spans="1:2" x14ac:dyDescent="0.3">
      <c r="A383" s="12" t="s">
        <v>277</v>
      </c>
      <c r="B383" s="12" t="s">
        <v>26</v>
      </c>
    </row>
    <row r="384" spans="1:2" x14ac:dyDescent="0.3">
      <c r="A384" s="12" t="s">
        <v>278</v>
      </c>
      <c r="B384" s="12" t="s">
        <v>26</v>
      </c>
    </row>
    <row r="385" spans="1:3" x14ac:dyDescent="0.3">
      <c r="A385" s="35"/>
      <c r="B385" s="35"/>
    </row>
    <row r="386" spans="1:3" x14ac:dyDescent="0.3">
      <c r="A386" s="35"/>
      <c r="B386" s="35"/>
    </row>
    <row r="387" spans="1:3" x14ac:dyDescent="0.3">
      <c r="A387" s="1" t="s">
        <v>20</v>
      </c>
      <c r="B387" s="2" t="s">
        <v>1</v>
      </c>
    </row>
    <row r="388" spans="1:3" x14ac:dyDescent="0.3">
      <c r="A388" s="33" t="s">
        <v>279</v>
      </c>
      <c r="B388" s="33" t="s">
        <v>26</v>
      </c>
      <c r="C388" s="93">
        <v>1</v>
      </c>
    </row>
    <row r="389" spans="1:3" x14ac:dyDescent="0.3">
      <c r="A389" s="33" t="s">
        <v>280</v>
      </c>
      <c r="B389" s="33" t="s">
        <v>5</v>
      </c>
      <c r="C389" s="93"/>
    </row>
    <row r="390" spans="1:3" x14ac:dyDescent="0.3">
      <c r="A390" s="33" t="s">
        <v>281</v>
      </c>
      <c r="B390" s="33" t="s">
        <v>5</v>
      </c>
      <c r="C390" s="93"/>
    </row>
    <row r="391" spans="1:3" x14ac:dyDescent="0.3">
      <c r="A391" s="33" t="s">
        <v>282</v>
      </c>
      <c r="B391" s="33" t="s">
        <v>5</v>
      </c>
      <c r="C391" s="93"/>
    </row>
    <row r="393" spans="1:3" x14ac:dyDescent="0.3">
      <c r="A393" s="1" t="s">
        <v>61</v>
      </c>
      <c r="B393" s="2" t="s">
        <v>1</v>
      </c>
    </row>
    <row r="394" spans="1:3" x14ac:dyDescent="0.3">
      <c r="A394" s="5" t="s">
        <v>283</v>
      </c>
      <c r="B394" s="5" t="s">
        <v>213</v>
      </c>
    </row>
    <row r="395" spans="1:3" x14ac:dyDescent="0.3">
      <c r="A395" s="35"/>
      <c r="B395" s="35"/>
    </row>
    <row r="396" spans="1:3" x14ac:dyDescent="0.3">
      <c r="A396" s="35"/>
      <c r="B396" s="35"/>
    </row>
    <row r="397" spans="1:3" x14ac:dyDescent="0.3">
      <c r="A397" s="1" t="s">
        <v>61</v>
      </c>
      <c r="B397" s="2" t="s">
        <v>1</v>
      </c>
    </row>
    <row r="398" spans="1:3" x14ac:dyDescent="0.3">
      <c r="A398" s="9" t="s">
        <v>284</v>
      </c>
      <c r="B398" s="9" t="s">
        <v>213</v>
      </c>
    </row>
    <row r="399" spans="1:3" x14ac:dyDescent="0.3">
      <c r="A399" s="9" t="s">
        <v>285</v>
      </c>
      <c r="B399" s="9" t="s">
        <v>213</v>
      </c>
    </row>
    <row r="400" spans="1:3" x14ac:dyDescent="0.3">
      <c r="A400" s="35"/>
      <c r="B400" s="35"/>
    </row>
    <row r="401" spans="1:2" x14ac:dyDescent="0.3">
      <c r="A401" s="35"/>
      <c r="B401" s="35"/>
    </row>
    <row r="402" spans="1:2" x14ac:dyDescent="0.3">
      <c r="A402" s="35"/>
      <c r="B402" s="35"/>
    </row>
    <row r="403" spans="1:2" x14ac:dyDescent="0.3">
      <c r="A403" s="1" t="s">
        <v>61</v>
      </c>
      <c r="B403" s="2" t="s">
        <v>1</v>
      </c>
    </row>
    <row r="404" spans="1:2" x14ac:dyDescent="0.3">
      <c r="A404" s="17" t="s">
        <v>286</v>
      </c>
      <c r="B404" s="17" t="s">
        <v>213</v>
      </c>
    </row>
    <row r="405" spans="1:2" x14ac:dyDescent="0.3">
      <c r="A405" s="17" t="s">
        <v>287</v>
      </c>
      <c r="B405" s="17" t="s">
        <v>213</v>
      </c>
    </row>
    <row r="406" spans="1:2" x14ac:dyDescent="0.3">
      <c r="A406" s="35"/>
      <c r="B406" s="35"/>
    </row>
    <row r="407" spans="1:2" x14ac:dyDescent="0.3">
      <c r="A407" s="35"/>
      <c r="B407" s="35"/>
    </row>
    <row r="408" spans="1:2" x14ac:dyDescent="0.3">
      <c r="A408" s="1" t="s">
        <v>61</v>
      </c>
      <c r="B408" s="2" t="s">
        <v>1</v>
      </c>
    </row>
    <row r="409" spans="1:2" x14ac:dyDescent="0.3">
      <c r="A409" s="35"/>
      <c r="B409" s="35"/>
    </row>
    <row r="410" spans="1:2" x14ac:dyDescent="0.3">
      <c r="A410" s="35"/>
      <c r="B410" s="35"/>
    </row>
    <row r="411" spans="1:2" x14ac:dyDescent="0.3">
      <c r="A411" s="1" t="s">
        <v>61</v>
      </c>
      <c r="B411" s="2" t="s">
        <v>1</v>
      </c>
    </row>
    <row r="412" spans="1:2" x14ac:dyDescent="0.3">
      <c r="A412" s="33" t="s">
        <v>288</v>
      </c>
      <c r="B412" s="33" t="s">
        <v>213</v>
      </c>
    </row>
    <row r="413" spans="1:2" x14ac:dyDescent="0.3">
      <c r="A413" s="33" t="s">
        <v>289</v>
      </c>
      <c r="B413" s="33" t="s">
        <v>213</v>
      </c>
    </row>
    <row r="414" spans="1:2" x14ac:dyDescent="0.3">
      <c r="A414" s="35"/>
      <c r="B414" s="35"/>
    </row>
    <row r="415" spans="1:2" x14ac:dyDescent="0.3">
      <c r="A415" s="35"/>
      <c r="B415" s="35"/>
    </row>
    <row r="416" spans="1:2" x14ac:dyDescent="0.3">
      <c r="A416" s="35"/>
      <c r="B416" s="35"/>
    </row>
    <row r="418" spans="1:2" x14ac:dyDescent="0.3">
      <c r="A418" s="32"/>
      <c r="B418" s="32"/>
    </row>
    <row r="419" spans="1:2" x14ac:dyDescent="0.3">
      <c r="A419" s="1" t="s">
        <v>98</v>
      </c>
      <c r="B419" s="2" t="s">
        <v>1</v>
      </c>
    </row>
    <row r="420" spans="1:2" x14ac:dyDescent="0.3">
      <c r="A420" s="5" t="s">
        <v>290</v>
      </c>
      <c r="B420" s="5" t="s">
        <v>86</v>
      </c>
    </row>
    <row r="421" spans="1:2" x14ac:dyDescent="0.3">
      <c r="A421" s="5" t="s">
        <v>291</v>
      </c>
      <c r="B421" s="5" t="s">
        <v>86</v>
      </c>
    </row>
    <row r="422" spans="1:2" x14ac:dyDescent="0.3">
      <c r="A422" s="5" t="s">
        <v>292</v>
      </c>
      <c r="B422" s="5" t="s">
        <v>195</v>
      </c>
    </row>
    <row r="423" spans="1:2" x14ac:dyDescent="0.3">
      <c r="A423" s="35"/>
      <c r="B423" s="35"/>
    </row>
    <row r="426" spans="1:2" x14ac:dyDescent="0.3">
      <c r="A426" s="32"/>
      <c r="B426" s="32"/>
    </row>
    <row r="427" spans="1:2" x14ac:dyDescent="0.3">
      <c r="A427" s="1" t="s">
        <v>98</v>
      </c>
      <c r="B427" s="2" t="s">
        <v>1</v>
      </c>
    </row>
    <row r="428" spans="1:2" x14ac:dyDescent="0.3">
      <c r="A428" s="9" t="s">
        <v>293</v>
      </c>
      <c r="B428" s="9" t="s">
        <v>86</v>
      </c>
    </row>
    <row r="429" spans="1:2" x14ac:dyDescent="0.3">
      <c r="A429" s="9" t="s">
        <v>294</v>
      </c>
      <c r="B429" s="9" t="s">
        <v>295</v>
      </c>
    </row>
    <row r="430" spans="1:2" x14ac:dyDescent="0.3">
      <c r="A430" s="9" t="s">
        <v>296</v>
      </c>
      <c r="B430" s="9" t="s">
        <v>195</v>
      </c>
    </row>
    <row r="431" spans="1:2" x14ac:dyDescent="0.3">
      <c r="A431" s="9" t="s">
        <v>297</v>
      </c>
      <c r="B431" s="9" t="s">
        <v>195</v>
      </c>
    </row>
    <row r="432" spans="1:2" x14ac:dyDescent="0.3">
      <c r="A432" s="35"/>
      <c r="B432" s="35"/>
    </row>
    <row r="434" spans="1:3" x14ac:dyDescent="0.3">
      <c r="A434" s="1" t="s">
        <v>98</v>
      </c>
      <c r="B434" s="2" t="s">
        <v>1</v>
      </c>
    </row>
    <row r="435" spans="1:3" x14ac:dyDescent="0.3">
      <c r="A435" s="17" t="s">
        <v>298</v>
      </c>
      <c r="B435" s="17" t="s">
        <v>195</v>
      </c>
    </row>
    <row r="436" spans="1:3" x14ac:dyDescent="0.3">
      <c r="A436" s="17" t="s">
        <v>299</v>
      </c>
      <c r="B436" s="17" t="s">
        <v>195</v>
      </c>
    </row>
    <row r="437" spans="1:3" x14ac:dyDescent="0.3">
      <c r="A437" s="17" t="s">
        <v>300</v>
      </c>
      <c r="B437" s="17" t="s">
        <v>86</v>
      </c>
    </row>
    <row r="438" spans="1:3" x14ac:dyDescent="0.3">
      <c r="A438" s="17" t="s">
        <v>301</v>
      </c>
      <c r="B438" s="17" t="s">
        <v>86</v>
      </c>
    </row>
    <row r="439" spans="1:3" x14ac:dyDescent="0.3">
      <c r="A439" s="35"/>
      <c r="B439" s="35"/>
    </row>
    <row r="440" spans="1:3" x14ac:dyDescent="0.3">
      <c r="A440" s="35"/>
      <c r="B440" s="35"/>
    </row>
    <row r="441" spans="1:3" x14ac:dyDescent="0.3">
      <c r="A441" s="1" t="s">
        <v>98</v>
      </c>
      <c r="B441" s="2" t="s">
        <v>1</v>
      </c>
    </row>
    <row r="442" spans="1:3" x14ac:dyDescent="0.3">
      <c r="A442" s="12" t="s">
        <v>302</v>
      </c>
      <c r="B442" s="12" t="s">
        <v>295</v>
      </c>
      <c r="C442" s="93">
        <v>1</v>
      </c>
    </row>
    <row r="443" spans="1:3" x14ac:dyDescent="0.3">
      <c r="A443" s="12" t="s">
        <v>303</v>
      </c>
      <c r="B443" s="12" t="s">
        <v>295</v>
      </c>
      <c r="C443" s="93"/>
    </row>
    <row r="444" spans="1:3" x14ac:dyDescent="0.3">
      <c r="A444" s="12" t="s">
        <v>304</v>
      </c>
      <c r="B444" s="12" t="s">
        <v>295</v>
      </c>
      <c r="C444" s="93"/>
    </row>
    <row r="445" spans="1:3" x14ac:dyDescent="0.3">
      <c r="A445" s="12" t="s">
        <v>305</v>
      </c>
      <c r="B445" s="12" t="s">
        <v>295</v>
      </c>
      <c r="C445" s="93"/>
    </row>
    <row r="446" spans="1:3" x14ac:dyDescent="0.3">
      <c r="A446" s="12" t="s">
        <v>306</v>
      </c>
      <c r="B446" s="12" t="s">
        <v>295</v>
      </c>
      <c r="C446" s="93"/>
    </row>
    <row r="447" spans="1:3" x14ac:dyDescent="0.3">
      <c r="A447" s="12" t="s">
        <v>307</v>
      </c>
      <c r="B447" s="12" t="s">
        <v>295</v>
      </c>
      <c r="C447" s="93"/>
    </row>
    <row r="448" spans="1:3" x14ac:dyDescent="0.3">
      <c r="A448" s="12" t="s">
        <v>308</v>
      </c>
      <c r="B448" s="12" t="s">
        <v>295</v>
      </c>
      <c r="C448" s="93"/>
    </row>
    <row r="449" spans="1:2" x14ac:dyDescent="0.3">
      <c r="A449" s="35"/>
      <c r="B449" s="35"/>
    </row>
    <row r="451" spans="1:2" x14ac:dyDescent="0.3">
      <c r="A451" s="1" t="s">
        <v>98</v>
      </c>
      <c r="B451" s="2" t="s">
        <v>1</v>
      </c>
    </row>
    <row r="452" spans="1:2" x14ac:dyDescent="0.3">
      <c r="A452" s="33" t="s">
        <v>309</v>
      </c>
      <c r="B452" s="33" t="s">
        <v>86</v>
      </c>
    </row>
    <row r="453" spans="1:2" x14ac:dyDescent="0.3">
      <c r="A453" s="33" t="s">
        <v>310</v>
      </c>
      <c r="B453" s="33" t="s">
        <v>86</v>
      </c>
    </row>
    <row r="454" spans="1:2" x14ac:dyDescent="0.3">
      <c r="A454" s="33" t="s">
        <v>311</v>
      </c>
      <c r="B454" s="33" t="s">
        <v>86</v>
      </c>
    </row>
    <row r="455" spans="1:2" x14ac:dyDescent="0.3">
      <c r="A455" s="33" t="s">
        <v>312</v>
      </c>
      <c r="B455" s="33" t="s">
        <v>295</v>
      </c>
    </row>
    <row r="456" spans="1:2" x14ac:dyDescent="0.3">
      <c r="A456" s="35"/>
      <c r="B456" s="35"/>
    </row>
  </sheetData>
  <mergeCells count="11">
    <mergeCell ref="C204:C211"/>
    <mergeCell ref="C8:C12"/>
    <mergeCell ref="C50:C58"/>
    <mergeCell ref="C108:C115"/>
    <mergeCell ref="C129:C136"/>
    <mergeCell ref="C193:C200"/>
    <mergeCell ref="C249:C257"/>
    <mergeCell ref="C318:C324"/>
    <mergeCell ref="C347:C352"/>
    <mergeCell ref="C388:C391"/>
    <mergeCell ref="C442:C448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verticalDpi="0" r:id="rId1"/>
  <rowBreaks count="8" manualBreakCount="8">
    <brk id="31" max="16383" man="1"/>
    <brk id="117" max="16383" man="1"/>
    <brk id="160" max="16383" man="1"/>
    <brk id="202" max="16383" man="1"/>
    <brk id="247" max="16383" man="1"/>
    <brk id="290" max="16383" man="1"/>
    <brk id="376" max="16383" man="1"/>
    <brk id="4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80632-6B72-4B4B-A18D-278B74FECC35}">
  <dimension ref="A1:O129"/>
  <sheetViews>
    <sheetView tabSelected="1" workbookViewId="0">
      <selection sqref="A1:O1"/>
    </sheetView>
  </sheetViews>
  <sheetFormatPr defaultRowHeight="24.95" customHeight="1" x14ac:dyDescent="0.25"/>
  <cols>
    <col min="1" max="1" width="27.140625" style="77" bestFit="1" customWidth="1"/>
    <col min="2" max="2" width="13.28515625" style="77" bestFit="1" customWidth="1"/>
    <col min="3" max="3" width="6" style="77" bestFit="1" customWidth="1"/>
    <col min="4" max="4" width="4.7109375" style="77" bestFit="1" customWidth="1"/>
    <col min="5" max="5" width="4.42578125" style="77" bestFit="1" customWidth="1"/>
    <col min="6" max="6" width="11.7109375" style="63" customWidth="1"/>
    <col min="7" max="7" width="4.7109375" style="64" bestFit="1" customWidth="1"/>
    <col min="8" max="8" width="11.7109375" style="63" customWidth="1"/>
    <col min="9" max="9" width="5" style="64" bestFit="1" customWidth="1"/>
    <col min="10" max="10" width="11.7109375" style="63" customWidth="1"/>
    <col min="11" max="11" width="4.7109375" style="64" bestFit="1" customWidth="1"/>
    <col min="12" max="12" width="13.42578125" style="63" bestFit="1" customWidth="1"/>
    <col min="13" max="13" width="4.7109375" style="64" bestFit="1" customWidth="1"/>
    <col min="14" max="14" width="6.7109375" style="63" customWidth="1"/>
    <col min="15" max="15" width="6.28515625" style="64" bestFit="1" customWidth="1"/>
    <col min="16" max="16384" width="9.140625" style="52"/>
  </cols>
  <sheetData>
    <row r="1" spans="1:15" ht="24.95" customHeight="1" x14ac:dyDescent="0.25">
      <c r="A1" s="94" t="s">
        <v>329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4.95" customHeight="1" x14ac:dyDescent="0.25">
      <c r="A2" s="94" t="s">
        <v>330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x14ac:dyDescent="0.25">
      <c r="A3" s="36" t="s">
        <v>319</v>
      </c>
      <c r="B3" s="49" t="s">
        <v>1</v>
      </c>
      <c r="C3" s="50" t="s">
        <v>313</v>
      </c>
      <c r="D3" s="50" t="s">
        <v>314</v>
      </c>
      <c r="E3" s="51" t="s">
        <v>315</v>
      </c>
      <c r="F3" s="54" t="s">
        <v>320</v>
      </c>
      <c r="G3" s="51" t="s">
        <v>325</v>
      </c>
      <c r="H3" s="54" t="s">
        <v>321</v>
      </c>
      <c r="I3" s="51" t="s">
        <v>325</v>
      </c>
      <c r="J3" s="55" t="s">
        <v>322</v>
      </c>
      <c r="K3" s="51" t="s">
        <v>325</v>
      </c>
      <c r="L3" s="55" t="s">
        <v>323</v>
      </c>
      <c r="M3" s="51" t="s">
        <v>325</v>
      </c>
      <c r="N3" s="54" t="s">
        <v>326</v>
      </c>
      <c r="O3" s="51" t="s">
        <v>325</v>
      </c>
    </row>
    <row r="4" spans="1:15" ht="24.95" customHeight="1" x14ac:dyDescent="0.25">
      <c r="A4" s="66" t="s">
        <v>99</v>
      </c>
      <c r="B4" s="67" t="s">
        <v>100</v>
      </c>
      <c r="C4" s="65">
        <v>10</v>
      </c>
      <c r="D4" s="65" t="s">
        <v>316</v>
      </c>
      <c r="E4" s="57">
        <v>6</v>
      </c>
      <c r="F4" s="56">
        <v>11.65</v>
      </c>
      <c r="G4" s="57">
        <f>IF(F4=0,"",RANK(F4,F$4:F$10))</f>
        <v>3</v>
      </c>
      <c r="H4" s="56">
        <v>10.3</v>
      </c>
      <c r="I4" s="57">
        <f>IF(H4=0,"",RANK(H4,H$4:H$10))</f>
        <v>3</v>
      </c>
      <c r="J4" s="56">
        <v>8.8000000000000007</v>
      </c>
      <c r="K4" s="57">
        <f>IF(J4=0,"",RANK(J4,J$4:J$10))</f>
        <v>2</v>
      </c>
      <c r="L4" s="56">
        <v>10.8</v>
      </c>
      <c r="M4" s="57">
        <f>IF(L4=0,"",RANK(L4,L$4:L$10))</f>
        <v>5</v>
      </c>
      <c r="N4" s="56">
        <f t="shared" ref="N4:N10" si="0">SUM(F4+H4+J4+L4+S7)</f>
        <v>41.550000000000004</v>
      </c>
      <c r="O4" s="57">
        <f>IF(N4=0,"",RANK(N4,N$4:N$10))</f>
        <v>2</v>
      </c>
    </row>
    <row r="5" spans="1:15" ht="24.95" customHeight="1" x14ac:dyDescent="0.25">
      <c r="A5" s="66" t="s">
        <v>101</v>
      </c>
      <c r="B5" s="67" t="s">
        <v>100</v>
      </c>
      <c r="C5" s="65">
        <v>10</v>
      </c>
      <c r="D5" s="65" t="s">
        <v>316</v>
      </c>
      <c r="E5" s="57">
        <v>6</v>
      </c>
      <c r="F5" s="56">
        <v>11.9</v>
      </c>
      <c r="G5" s="57">
        <f t="shared" ref="G5:I10" si="1">IF(F5=0,"",RANK(F5,F$4:F$10))</f>
        <v>2</v>
      </c>
      <c r="H5" s="56">
        <v>10.6</v>
      </c>
      <c r="I5" s="57">
        <f t="shared" si="1"/>
        <v>2</v>
      </c>
      <c r="J5" s="56">
        <v>9.1</v>
      </c>
      <c r="K5" s="57">
        <f t="shared" ref="K5:M5" si="2">IF(J5=0,"",RANK(J5,J$4:J$10))</f>
        <v>1</v>
      </c>
      <c r="L5" s="56">
        <v>9.9</v>
      </c>
      <c r="M5" s="57">
        <f t="shared" si="2"/>
        <v>7</v>
      </c>
      <c r="N5" s="56">
        <f t="shared" si="0"/>
        <v>41.5</v>
      </c>
      <c r="O5" s="57">
        <f t="shared" ref="O5" si="3">IF(N5=0,"",RANK(N5,N$4:N$10))</f>
        <v>3</v>
      </c>
    </row>
    <row r="6" spans="1:15" ht="24.95" customHeight="1" x14ac:dyDescent="0.25">
      <c r="A6" s="66" t="s">
        <v>102</v>
      </c>
      <c r="B6" s="67" t="s">
        <v>100</v>
      </c>
      <c r="C6" s="65">
        <v>10</v>
      </c>
      <c r="D6" s="65" t="s">
        <v>316</v>
      </c>
      <c r="E6" s="57">
        <v>6</v>
      </c>
      <c r="F6" s="56">
        <v>11.4</v>
      </c>
      <c r="G6" s="57">
        <f t="shared" si="1"/>
        <v>5</v>
      </c>
      <c r="H6" s="56">
        <v>9.5</v>
      </c>
      <c r="I6" s="57">
        <f t="shared" si="1"/>
        <v>5</v>
      </c>
      <c r="J6" s="56">
        <v>8.6</v>
      </c>
      <c r="K6" s="57">
        <f t="shared" ref="K6:M6" si="4">IF(J6=0,"",RANK(J6,J$4:J$10))</f>
        <v>4</v>
      </c>
      <c r="L6" s="56">
        <v>11.4</v>
      </c>
      <c r="M6" s="57">
        <f t="shared" si="4"/>
        <v>1</v>
      </c>
      <c r="N6" s="56">
        <f t="shared" si="0"/>
        <v>40.9</v>
      </c>
      <c r="O6" s="57">
        <f t="shared" ref="O6" si="5">IF(N6=0,"",RANK(N6,N$4:N$10))</f>
        <v>4</v>
      </c>
    </row>
    <row r="7" spans="1:15" ht="24.95" customHeight="1" x14ac:dyDescent="0.25">
      <c r="A7" s="66" t="s">
        <v>103</v>
      </c>
      <c r="B7" s="67" t="s">
        <v>100</v>
      </c>
      <c r="C7" s="65">
        <v>10</v>
      </c>
      <c r="D7" s="65" t="s">
        <v>316</v>
      </c>
      <c r="E7" s="57">
        <v>6</v>
      </c>
      <c r="F7" s="56">
        <v>10.8</v>
      </c>
      <c r="G7" s="57">
        <f t="shared" si="1"/>
        <v>7</v>
      </c>
      <c r="H7" s="56">
        <v>9.3000000000000007</v>
      </c>
      <c r="I7" s="57">
        <f t="shared" si="1"/>
        <v>6</v>
      </c>
      <c r="J7" s="56">
        <v>8.4</v>
      </c>
      <c r="K7" s="57">
        <f t="shared" ref="K7:M7" si="6">IF(J7=0,"",RANK(J7,J$4:J$10))</f>
        <v>5</v>
      </c>
      <c r="L7" s="56">
        <v>10.1</v>
      </c>
      <c r="M7" s="57">
        <f t="shared" si="6"/>
        <v>6</v>
      </c>
      <c r="N7" s="56">
        <f t="shared" si="0"/>
        <v>38.6</v>
      </c>
      <c r="O7" s="57">
        <f t="shared" ref="O7" si="7">IF(N7=0,"",RANK(N7,N$4:N$10))</f>
        <v>7</v>
      </c>
    </row>
    <row r="8" spans="1:15" ht="24.95" customHeight="1" x14ac:dyDescent="0.25">
      <c r="A8" s="66" t="s">
        <v>21</v>
      </c>
      <c r="B8" s="66" t="s">
        <v>22</v>
      </c>
      <c r="C8" s="68">
        <v>10</v>
      </c>
      <c r="D8" s="68" t="s">
        <v>316</v>
      </c>
      <c r="E8" s="57">
        <v>6</v>
      </c>
      <c r="F8" s="58">
        <v>11.6</v>
      </c>
      <c r="G8" s="57">
        <f t="shared" si="1"/>
        <v>4</v>
      </c>
      <c r="H8" s="58">
        <v>9.1999999999999993</v>
      </c>
      <c r="I8" s="57">
        <f t="shared" si="1"/>
        <v>7</v>
      </c>
      <c r="J8" s="58">
        <v>8.1999999999999993</v>
      </c>
      <c r="K8" s="57">
        <f t="shared" ref="K8" si="8">IF(J8=0,"",RANK(J8,J$4:J$10))</f>
        <v>7</v>
      </c>
      <c r="L8" s="58">
        <v>11</v>
      </c>
      <c r="M8" s="57">
        <v>2</v>
      </c>
      <c r="N8" s="56">
        <f t="shared" si="0"/>
        <v>40</v>
      </c>
      <c r="O8" s="57">
        <f t="shared" ref="O8" si="9">IF(N8=0,"",RANK(N8,N$4:N$10))</f>
        <v>6</v>
      </c>
    </row>
    <row r="9" spans="1:15" ht="24.95" customHeight="1" x14ac:dyDescent="0.25">
      <c r="A9" s="69" t="s">
        <v>62</v>
      </c>
      <c r="B9" s="67" t="s">
        <v>63</v>
      </c>
      <c r="C9" s="65">
        <v>10</v>
      </c>
      <c r="D9" s="65" t="s">
        <v>316</v>
      </c>
      <c r="E9" s="65">
        <v>6</v>
      </c>
      <c r="F9" s="56">
        <v>12.15</v>
      </c>
      <c r="G9" s="57">
        <f t="shared" si="1"/>
        <v>1</v>
      </c>
      <c r="H9" s="56">
        <v>10.8</v>
      </c>
      <c r="I9" s="57">
        <f t="shared" si="1"/>
        <v>1</v>
      </c>
      <c r="J9" s="56">
        <v>8.6999999999999993</v>
      </c>
      <c r="K9" s="57">
        <f t="shared" ref="K9:M9" si="10">IF(J9=0,"",RANK(J9,J$4:J$10))</f>
        <v>3</v>
      </c>
      <c r="L9" s="56">
        <v>11.4</v>
      </c>
      <c r="M9" s="57">
        <f t="shared" si="10"/>
        <v>1</v>
      </c>
      <c r="N9" s="56">
        <f t="shared" si="0"/>
        <v>43.050000000000004</v>
      </c>
      <c r="O9" s="57">
        <f t="shared" ref="O9" si="11">IF(N9=0,"",RANK(N9,N$4:N$10))</f>
        <v>1</v>
      </c>
    </row>
    <row r="10" spans="1:15" ht="24.95" customHeight="1" x14ac:dyDescent="0.25">
      <c r="A10" s="66" t="s">
        <v>64</v>
      </c>
      <c r="B10" s="67" t="s">
        <v>63</v>
      </c>
      <c r="C10" s="65">
        <v>10</v>
      </c>
      <c r="D10" s="65" t="s">
        <v>316</v>
      </c>
      <c r="E10" s="65">
        <v>6</v>
      </c>
      <c r="F10" s="56">
        <v>11.2</v>
      </c>
      <c r="G10" s="57">
        <f t="shared" si="1"/>
        <v>6</v>
      </c>
      <c r="H10" s="56">
        <v>10.199999999999999</v>
      </c>
      <c r="I10" s="57">
        <f t="shared" si="1"/>
        <v>4</v>
      </c>
      <c r="J10" s="56">
        <v>8.3000000000000007</v>
      </c>
      <c r="K10" s="57">
        <f t="shared" ref="K10" si="12">IF(J10=0,"",RANK(J10,J$4:J$10))</f>
        <v>6</v>
      </c>
      <c r="L10" s="56">
        <v>10.9</v>
      </c>
      <c r="M10" s="57">
        <v>3</v>
      </c>
      <c r="N10" s="56">
        <f t="shared" si="0"/>
        <v>40.6</v>
      </c>
      <c r="O10" s="57">
        <f t="shared" ref="O10" si="13">IF(N10=0,"",RANK(N10,N$4:N$10))</f>
        <v>5</v>
      </c>
    </row>
    <row r="11" spans="1:15" s="53" customFormat="1" ht="24.95" customHeight="1" x14ac:dyDescent="0.25">
      <c r="A11" s="70"/>
      <c r="B11" s="71"/>
      <c r="C11" s="72"/>
      <c r="D11" s="72"/>
      <c r="E11" s="72"/>
      <c r="F11" s="59"/>
      <c r="G11" s="60"/>
      <c r="H11" s="59"/>
      <c r="I11" s="60"/>
      <c r="J11" s="59"/>
      <c r="K11" s="60"/>
      <c r="L11" s="59"/>
      <c r="M11" s="60"/>
      <c r="N11" s="59"/>
      <c r="O11" s="60"/>
    </row>
    <row r="12" spans="1:15" ht="15" x14ac:dyDescent="0.25">
      <c r="A12" s="36" t="s">
        <v>319</v>
      </c>
      <c r="B12" s="49" t="s">
        <v>1</v>
      </c>
      <c r="C12" s="50" t="s">
        <v>313</v>
      </c>
      <c r="D12" s="50" t="s">
        <v>314</v>
      </c>
      <c r="E12" s="51" t="s">
        <v>315</v>
      </c>
      <c r="F12" s="54" t="s">
        <v>320</v>
      </c>
      <c r="G12" s="51" t="s">
        <v>325</v>
      </c>
      <c r="H12" s="54" t="s">
        <v>321</v>
      </c>
      <c r="I12" s="51" t="s">
        <v>325</v>
      </c>
      <c r="J12" s="55" t="s">
        <v>322</v>
      </c>
      <c r="K12" s="51" t="s">
        <v>325</v>
      </c>
      <c r="L12" s="55" t="s">
        <v>323</v>
      </c>
      <c r="M12" s="51" t="s">
        <v>325</v>
      </c>
      <c r="N12" s="54" t="s">
        <v>326</v>
      </c>
      <c r="O12" s="51" t="s">
        <v>325</v>
      </c>
    </row>
    <row r="13" spans="1:15" ht="24.95" customHeight="1" x14ac:dyDescent="0.25">
      <c r="A13" s="66" t="s">
        <v>107</v>
      </c>
      <c r="B13" s="67" t="s">
        <v>100</v>
      </c>
      <c r="C13" s="65">
        <v>10</v>
      </c>
      <c r="D13" s="65" t="s">
        <v>316</v>
      </c>
      <c r="E13" s="57">
        <v>7</v>
      </c>
      <c r="F13" s="56">
        <v>11.9</v>
      </c>
      <c r="G13" s="57">
        <f>IF(F13=0,"",RANK(F13,F$13:F$22))</f>
        <v>2</v>
      </c>
      <c r="H13" s="56">
        <v>9.5</v>
      </c>
      <c r="I13" s="57">
        <f>IF(H13=0,"",RANK(H13,H$13:H$22))</f>
        <v>4</v>
      </c>
      <c r="J13" s="56">
        <v>9.0500000000000007</v>
      </c>
      <c r="K13" s="57">
        <f>IF(J13=0,"",RANK(J13,J$13:J$22))</f>
        <v>3</v>
      </c>
      <c r="L13" s="56">
        <v>11.06</v>
      </c>
      <c r="M13" s="57">
        <f>IF(L13=0,"",RANK(L13,L$13:L$22))</f>
        <v>5</v>
      </c>
      <c r="N13" s="56">
        <f t="shared" ref="N13:N22" si="14">SUM(F13+H13+J13+L13+S16)</f>
        <v>41.51</v>
      </c>
      <c r="O13" s="57">
        <f>IF(N13=0,"",RANK(N13,N$13:N$22))</f>
        <v>4</v>
      </c>
    </row>
    <row r="14" spans="1:15" ht="24.95" customHeight="1" x14ac:dyDescent="0.25">
      <c r="A14" s="66" t="s">
        <v>108</v>
      </c>
      <c r="B14" s="67" t="s">
        <v>100</v>
      </c>
      <c r="C14" s="65">
        <v>10</v>
      </c>
      <c r="D14" s="65" t="s">
        <v>316</v>
      </c>
      <c r="E14" s="57">
        <v>7</v>
      </c>
      <c r="F14" s="56">
        <v>12.1</v>
      </c>
      <c r="G14" s="57">
        <f t="shared" ref="G14:I22" si="15">IF(F14=0,"",RANK(F14,F$13:F$22))</f>
        <v>1</v>
      </c>
      <c r="H14" s="56">
        <v>9.4</v>
      </c>
      <c r="I14" s="57">
        <f t="shared" si="15"/>
        <v>6</v>
      </c>
      <c r="J14" s="56">
        <v>9.0500000000000007</v>
      </c>
      <c r="K14" s="57">
        <f t="shared" ref="K14" si="16">IF(J14=0,"",RANK(J14,J$13:J$22))</f>
        <v>3</v>
      </c>
      <c r="L14" s="56">
        <v>10.92</v>
      </c>
      <c r="M14" s="57">
        <f t="shared" ref="M14" si="17">IF(L14=0,"",RANK(L14,L$13:L$22))</f>
        <v>7</v>
      </c>
      <c r="N14" s="56">
        <f t="shared" si="14"/>
        <v>41.47</v>
      </c>
      <c r="O14" s="57">
        <f t="shared" ref="O14" si="18">IF(N14=0,"",RANK(N14,N$13:N$22))</f>
        <v>5</v>
      </c>
    </row>
    <row r="15" spans="1:15" ht="24.95" customHeight="1" x14ac:dyDescent="0.25">
      <c r="A15" s="66" t="s">
        <v>109</v>
      </c>
      <c r="B15" s="67" t="s">
        <v>100</v>
      </c>
      <c r="C15" s="65">
        <v>10</v>
      </c>
      <c r="D15" s="65" t="s">
        <v>316</v>
      </c>
      <c r="E15" s="57">
        <v>7</v>
      </c>
      <c r="F15" s="56">
        <v>11.8</v>
      </c>
      <c r="G15" s="57">
        <v>3</v>
      </c>
      <c r="H15" s="56">
        <v>9.4499999999999993</v>
      </c>
      <c r="I15" s="57">
        <f t="shared" si="15"/>
        <v>5</v>
      </c>
      <c r="J15" s="56">
        <v>9.1</v>
      </c>
      <c r="K15" s="57">
        <f t="shared" ref="K15" si="19">IF(J15=0,"",RANK(J15,J$13:J$22))</f>
        <v>2</v>
      </c>
      <c r="L15" s="56">
        <v>11.46</v>
      </c>
      <c r="M15" s="57">
        <f t="shared" ref="M15" si="20">IF(L15=0,"",RANK(L15,L$13:L$22))</f>
        <v>4</v>
      </c>
      <c r="N15" s="56">
        <f t="shared" si="14"/>
        <v>41.81</v>
      </c>
      <c r="O15" s="57">
        <f t="shared" ref="O15" si="21">IF(N15=0,"",RANK(N15,N$13:N$22))</f>
        <v>2</v>
      </c>
    </row>
    <row r="16" spans="1:15" ht="24.95" customHeight="1" x14ac:dyDescent="0.25">
      <c r="A16" s="66" t="s">
        <v>327</v>
      </c>
      <c r="B16" s="66" t="s">
        <v>22</v>
      </c>
      <c r="C16" s="68">
        <v>10</v>
      </c>
      <c r="D16" s="68" t="s">
        <v>316</v>
      </c>
      <c r="E16" s="57">
        <v>7</v>
      </c>
      <c r="F16" s="58">
        <v>11.7</v>
      </c>
      <c r="G16" s="57">
        <f t="shared" si="15"/>
        <v>6</v>
      </c>
      <c r="H16" s="58">
        <v>9</v>
      </c>
      <c r="I16" s="57">
        <f t="shared" si="15"/>
        <v>7</v>
      </c>
      <c r="J16" s="58">
        <v>9</v>
      </c>
      <c r="K16" s="57">
        <f t="shared" ref="K16" si="22">IF(J16=0,"",RANK(J16,J$13:J$22))</f>
        <v>5</v>
      </c>
      <c r="L16" s="58">
        <v>10.62</v>
      </c>
      <c r="M16" s="57">
        <f t="shared" ref="M16" si="23">IF(L16=0,"",RANK(L16,L$13:L$22))</f>
        <v>8</v>
      </c>
      <c r="N16" s="56">
        <f t="shared" si="14"/>
        <v>40.32</v>
      </c>
      <c r="O16" s="57">
        <f t="shared" ref="O16" si="24">IF(N16=0,"",RANK(N16,N$13:N$22))</f>
        <v>7</v>
      </c>
    </row>
    <row r="17" spans="1:15" ht="24.95" customHeight="1" x14ac:dyDescent="0.25">
      <c r="A17" s="69" t="s">
        <v>31</v>
      </c>
      <c r="B17" s="66" t="s">
        <v>22</v>
      </c>
      <c r="C17" s="68">
        <v>10</v>
      </c>
      <c r="D17" s="68" t="s">
        <v>316</v>
      </c>
      <c r="E17" s="57">
        <v>7</v>
      </c>
      <c r="F17" s="58">
        <v>11.9</v>
      </c>
      <c r="G17" s="57">
        <f t="shared" si="15"/>
        <v>2</v>
      </c>
      <c r="H17" s="58">
        <v>9.8000000000000007</v>
      </c>
      <c r="I17" s="57">
        <f t="shared" si="15"/>
        <v>2</v>
      </c>
      <c r="J17" s="58">
        <v>9.15</v>
      </c>
      <c r="K17" s="57">
        <f t="shared" ref="K17" si="25">IF(J17=0,"",RANK(J17,J$13:J$22))</f>
        <v>1</v>
      </c>
      <c r="L17" s="58">
        <v>11.73</v>
      </c>
      <c r="M17" s="57">
        <f t="shared" ref="M17" si="26">IF(L17=0,"",RANK(L17,L$13:L$22))</f>
        <v>2</v>
      </c>
      <c r="N17" s="56">
        <f t="shared" si="14"/>
        <v>42.58</v>
      </c>
      <c r="O17" s="57">
        <f t="shared" ref="O17" si="27">IF(N17=0,"",RANK(N17,N$13:N$22))</f>
        <v>1</v>
      </c>
    </row>
    <row r="18" spans="1:15" ht="24.95" customHeight="1" x14ac:dyDescent="0.25">
      <c r="A18" s="66" t="s">
        <v>71</v>
      </c>
      <c r="B18" s="67" t="s">
        <v>63</v>
      </c>
      <c r="C18" s="65">
        <v>10</v>
      </c>
      <c r="D18" s="65" t="s">
        <v>316</v>
      </c>
      <c r="E18" s="65">
        <v>7</v>
      </c>
      <c r="F18" s="56">
        <v>11.9</v>
      </c>
      <c r="G18" s="57">
        <f t="shared" si="15"/>
        <v>2</v>
      </c>
      <c r="H18" s="56">
        <v>9.9</v>
      </c>
      <c r="I18" s="57">
        <f t="shared" si="15"/>
        <v>1</v>
      </c>
      <c r="J18" s="56">
        <v>8.4</v>
      </c>
      <c r="K18" s="57">
        <f t="shared" ref="K18" si="28">IF(J18=0,"",RANK(J18,J$13:J$22))</f>
        <v>8</v>
      </c>
      <c r="L18" s="56">
        <v>11.57</v>
      </c>
      <c r="M18" s="57">
        <f t="shared" ref="M18" si="29">IF(L18=0,"",RANK(L18,L$13:L$22))</f>
        <v>3</v>
      </c>
      <c r="N18" s="56">
        <f t="shared" si="14"/>
        <v>41.77</v>
      </c>
      <c r="O18" s="57">
        <f t="shared" ref="O18" si="30">IF(N18=0,"",RANK(N18,N$13:N$22))</f>
        <v>3</v>
      </c>
    </row>
    <row r="19" spans="1:15" ht="24.95" customHeight="1" x14ac:dyDescent="0.25">
      <c r="A19" s="66" t="s">
        <v>72</v>
      </c>
      <c r="B19" s="67" t="s">
        <v>63</v>
      </c>
      <c r="C19" s="65">
        <v>10</v>
      </c>
      <c r="D19" s="65" t="s">
        <v>316</v>
      </c>
      <c r="E19" s="65">
        <v>7</v>
      </c>
      <c r="F19" s="56">
        <v>11.7</v>
      </c>
      <c r="G19" s="57">
        <f t="shared" si="15"/>
        <v>6</v>
      </c>
      <c r="H19" s="56">
        <v>8.6999999999999993</v>
      </c>
      <c r="I19" s="57">
        <f t="shared" si="15"/>
        <v>9</v>
      </c>
      <c r="J19" s="56">
        <v>8.65</v>
      </c>
      <c r="K19" s="57">
        <f t="shared" ref="K19" si="31">IF(J19=0,"",RANK(J19,J$13:J$22))</f>
        <v>6</v>
      </c>
      <c r="L19" s="56">
        <v>10.96</v>
      </c>
      <c r="M19" s="57">
        <f t="shared" ref="M19" si="32">IF(L19=0,"",RANK(L19,L$13:L$22))</f>
        <v>6</v>
      </c>
      <c r="N19" s="56">
        <f t="shared" si="14"/>
        <v>40.01</v>
      </c>
      <c r="O19" s="57">
        <f t="shared" ref="O19" si="33">IF(N19=0,"",RANK(N19,N$13:N$22))</f>
        <v>8</v>
      </c>
    </row>
    <row r="20" spans="1:15" ht="24.95" customHeight="1" x14ac:dyDescent="0.25">
      <c r="A20" s="66" t="s">
        <v>32</v>
      </c>
      <c r="B20" s="67" t="s">
        <v>26</v>
      </c>
      <c r="C20" s="65">
        <v>10</v>
      </c>
      <c r="D20" s="65" t="s">
        <v>316</v>
      </c>
      <c r="E20" s="57">
        <v>7</v>
      </c>
      <c r="F20" s="56">
        <v>11.5</v>
      </c>
      <c r="G20" s="57">
        <f t="shared" si="15"/>
        <v>9</v>
      </c>
      <c r="H20" s="56">
        <v>8.9</v>
      </c>
      <c r="I20" s="57">
        <f t="shared" si="15"/>
        <v>8</v>
      </c>
      <c r="J20" s="56">
        <v>8.4</v>
      </c>
      <c r="K20" s="57">
        <f t="shared" ref="K20" si="34">IF(J20=0,"",RANK(J20,J$13:J$22))</f>
        <v>8</v>
      </c>
      <c r="L20" s="56">
        <v>9.92</v>
      </c>
      <c r="M20" s="57">
        <f t="shared" ref="M20" si="35">IF(L20=0,"",RANK(L20,L$13:L$22))</f>
        <v>9</v>
      </c>
      <c r="N20" s="56">
        <f t="shared" si="14"/>
        <v>38.72</v>
      </c>
      <c r="O20" s="57">
        <f t="shared" ref="O20" si="36">IF(N20=0,"",RANK(N20,N$13:N$22))</f>
        <v>9</v>
      </c>
    </row>
    <row r="21" spans="1:15" ht="24.95" customHeight="1" x14ac:dyDescent="0.25">
      <c r="A21" s="66" t="s">
        <v>33</v>
      </c>
      <c r="B21" s="67" t="s">
        <v>26</v>
      </c>
      <c r="C21" s="65">
        <v>10</v>
      </c>
      <c r="D21" s="65" t="s">
        <v>316</v>
      </c>
      <c r="E21" s="57">
        <v>7</v>
      </c>
      <c r="F21" s="56">
        <v>11.3</v>
      </c>
      <c r="G21" s="57">
        <f t="shared" si="15"/>
        <v>10</v>
      </c>
      <c r="H21" s="56">
        <v>9.6999999999999993</v>
      </c>
      <c r="I21" s="57">
        <f t="shared" si="15"/>
        <v>3</v>
      </c>
      <c r="J21" s="56">
        <v>8.4499999999999993</v>
      </c>
      <c r="K21" s="57">
        <f t="shared" ref="K21" si="37">IF(J21=0,"",RANK(J21,J$13:J$22))</f>
        <v>7</v>
      </c>
      <c r="L21" s="56">
        <v>8.92</v>
      </c>
      <c r="M21" s="57">
        <f t="shared" ref="M21" si="38">IF(L21=0,"",RANK(L21,L$13:L$22))</f>
        <v>10</v>
      </c>
      <c r="N21" s="56">
        <f t="shared" si="14"/>
        <v>38.369999999999997</v>
      </c>
      <c r="O21" s="57">
        <f t="shared" ref="O21" si="39">IF(N21=0,"",RANK(N21,N$13:N$22))</f>
        <v>10</v>
      </c>
    </row>
    <row r="22" spans="1:15" ht="24.95" customHeight="1" x14ac:dyDescent="0.25">
      <c r="A22" s="66" t="s">
        <v>34</v>
      </c>
      <c r="B22" s="67" t="s">
        <v>26</v>
      </c>
      <c r="C22" s="65">
        <v>10</v>
      </c>
      <c r="D22" s="65" t="s">
        <v>316</v>
      </c>
      <c r="E22" s="57">
        <v>7</v>
      </c>
      <c r="F22" s="56">
        <v>11.6</v>
      </c>
      <c r="G22" s="57">
        <f t="shared" si="15"/>
        <v>8</v>
      </c>
      <c r="H22" s="56">
        <v>8.6</v>
      </c>
      <c r="I22" s="57">
        <f t="shared" si="15"/>
        <v>10</v>
      </c>
      <c r="J22" s="56">
        <v>8.35</v>
      </c>
      <c r="K22" s="57">
        <f t="shared" ref="K22" si="40">IF(J22=0,"",RANK(J22,J$13:J$22))</f>
        <v>10</v>
      </c>
      <c r="L22" s="56">
        <v>11.82</v>
      </c>
      <c r="M22" s="57">
        <f t="shared" ref="M22" si="41">IF(L22=0,"",RANK(L22,L$13:L$22))</f>
        <v>1</v>
      </c>
      <c r="N22" s="56">
        <f t="shared" si="14"/>
        <v>40.369999999999997</v>
      </c>
      <c r="O22" s="57">
        <f t="shared" ref="O22" si="42">IF(N22=0,"",RANK(N22,N$13:N$22))</f>
        <v>6</v>
      </c>
    </row>
    <row r="23" spans="1:15" s="53" customFormat="1" ht="24.95" customHeight="1" x14ac:dyDescent="0.25">
      <c r="A23" s="70"/>
      <c r="B23" s="71"/>
      <c r="C23" s="72"/>
      <c r="D23" s="72"/>
      <c r="E23" s="60"/>
      <c r="F23" s="59"/>
      <c r="G23" s="60"/>
      <c r="H23" s="59"/>
      <c r="I23" s="60"/>
      <c r="J23" s="59"/>
      <c r="K23" s="60"/>
      <c r="L23" s="59"/>
      <c r="M23" s="60"/>
      <c r="N23" s="59"/>
      <c r="O23" s="60"/>
    </row>
    <row r="24" spans="1:15" ht="24.95" customHeight="1" x14ac:dyDescent="0.25">
      <c r="A24" s="36" t="s">
        <v>319</v>
      </c>
      <c r="B24" s="49" t="s">
        <v>1</v>
      </c>
      <c r="C24" s="50" t="s">
        <v>313</v>
      </c>
      <c r="D24" s="50" t="s">
        <v>314</v>
      </c>
      <c r="E24" s="51" t="s">
        <v>315</v>
      </c>
      <c r="F24" s="54" t="s">
        <v>320</v>
      </c>
      <c r="G24" s="51" t="s">
        <v>325</v>
      </c>
      <c r="H24" s="54" t="s">
        <v>321</v>
      </c>
      <c r="I24" s="51" t="s">
        <v>325</v>
      </c>
      <c r="J24" s="55" t="s">
        <v>322</v>
      </c>
      <c r="K24" s="51" t="s">
        <v>325</v>
      </c>
      <c r="L24" s="55" t="s">
        <v>323</v>
      </c>
      <c r="M24" s="51" t="s">
        <v>325</v>
      </c>
      <c r="N24" s="54" t="s">
        <v>326</v>
      </c>
      <c r="O24" s="51" t="s">
        <v>325</v>
      </c>
    </row>
    <row r="25" spans="1:15" ht="24.95" customHeight="1" x14ac:dyDescent="0.25">
      <c r="A25" s="69" t="s">
        <v>104</v>
      </c>
      <c r="B25" s="67" t="s">
        <v>100</v>
      </c>
      <c r="C25" s="65">
        <v>10</v>
      </c>
      <c r="D25" s="65" t="s">
        <v>316</v>
      </c>
      <c r="E25" s="57">
        <v>8</v>
      </c>
      <c r="F25" s="56">
        <v>11.95</v>
      </c>
      <c r="G25" s="57">
        <f>IF(F25=0,"",RANK(F25,F$25:F$39))</f>
        <v>8</v>
      </c>
      <c r="H25" s="56">
        <v>10.7</v>
      </c>
      <c r="I25" s="57">
        <v>2</v>
      </c>
      <c r="J25" s="56">
        <v>9.4</v>
      </c>
      <c r="K25" s="57">
        <f>IF(J25=0,"",RANK(J25,J$25:J$39))</f>
        <v>1</v>
      </c>
      <c r="L25" s="56">
        <v>12.2</v>
      </c>
      <c r="M25" s="57">
        <f>IF(L25=0,"",RANK(L25,L$25:L$39))</f>
        <v>1</v>
      </c>
      <c r="N25" s="56">
        <f t="shared" ref="N25:N39" si="43">SUM(F25+H25+J25+L25+S28)</f>
        <v>44.25</v>
      </c>
      <c r="O25" s="57">
        <f>IF(N25=0,"",RANK(N25,N$25:N$39))</f>
        <v>1</v>
      </c>
    </row>
    <row r="26" spans="1:15" ht="24.95" customHeight="1" x14ac:dyDescent="0.25">
      <c r="A26" s="69" t="s">
        <v>105</v>
      </c>
      <c r="B26" s="67" t="s">
        <v>100</v>
      </c>
      <c r="C26" s="65">
        <v>10</v>
      </c>
      <c r="D26" s="65" t="s">
        <v>316</v>
      </c>
      <c r="E26" s="57">
        <v>8</v>
      </c>
      <c r="F26" s="56">
        <v>12.1</v>
      </c>
      <c r="G26" s="57">
        <f t="shared" ref="G26:I39" si="44">IF(F26=0,"",RANK(F26,F$25:F$39))</f>
        <v>4</v>
      </c>
      <c r="H26" s="56">
        <v>10.4</v>
      </c>
      <c r="I26" s="57">
        <f t="shared" si="44"/>
        <v>9</v>
      </c>
      <c r="J26" s="56">
        <v>8.9</v>
      </c>
      <c r="K26" s="57">
        <f t="shared" ref="K26" si="45">IF(J26=0,"",RANK(J26,J$25:J$39))</f>
        <v>3</v>
      </c>
      <c r="L26" s="56">
        <v>11.9</v>
      </c>
      <c r="M26" s="57">
        <v>3</v>
      </c>
      <c r="N26" s="56">
        <f t="shared" si="43"/>
        <v>43.3</v>
      </c>
      <c r="O26" s="57">
        <f t="shared" ref="O26" si="46">IF(N26=0,"",RANK(N26,N$25:N$39))</f>
        <v>4</v>
      </c>
    </row>
    <row r="27" spans="1:15" ht="24.95" customHeight="1" x14ac:dyDescent="0.25">
      <c r="A27" s="69" t="s">
        <v>106</v>
      </c>
      <c r="B27" s="67" t="s">
        <v>100</v>
      </c>
      <c r="C27" s="65">
        <v>10</v>
      </c>
      <c r="D27" s="65" t="s">
        <v>316</v>
      </c>
      <c r="E27" s="57">
        <v>8</v>
      </c>
      <c r="F27" s="56">
        <v>12.1</v>
      </c>
      <c r="G27" s="57">
        <f t="shared" si="44"/>
        <v>4</v>
      </c>
      <c r="H27" s="56">
        <v>10.35</v>
      </c>
      <c r="I27" s="57">
        <f t="shared" si="44"/>
        <v>10</v>
      </c>
      <c r="J27" s="56">
        <v>8.4</v>
      </c>
      <c r="K27" s="57">
        <f t="shared" ref="K27" si="47">IF(J27=0,"",RANK(J27,J$25:J$39))</f>
        <v>12</v>
      </c>
      <c r="L27" s="56">
        <v>11.2</v>
      </c>
      <c r="M27" s="57">
        <f t="shared" ref="M27" si="48">IF(L27=0,"",RANK(L27,L$25:L$39))</f>
        <v>9</v>
      </c>
      <c r="N27" s="56">
        <f t="shared" si="43"/>
        <v>42.05</v>
      </c>
      <c r="O27" s="57">
        <f t="shared" ref="O27" si="49">IF(N27=0,"",RANK(N27,N$25:N$39))</f>
        <v>6</v>
      </c>
    </row>
    <row r="28" spans="1:15" ht="24.95" customHeight="1" x14ac:dyDescent="0.25">
      <c r="A28" s="69" t="s">
        <v>318</v>
      </c>
      <c r="B28" s="67" t="s">
        <v>100</v>
      </c>
      <c r="C28" s="65">
        <v>10</v>
      </c>
      <c r="D28" s="65" t="s">
        <v>316</v>
      </c>
      <c r="E28" s="57">
        <v>8</v>
      </c>
      <c r="F28" s="56">
        <v>12.25</v>
      </c>
      <c r="G28" s="57">
        <f t="shared" si="44"/>
        <v>2</v>
      </c>
      <c r="H28" s="56">
        <v>10.65</v>
      </c>
      <c r="I28" s="57">
        <v>3</v>
      </c>
      <c r="J28" s="56">
        <v>8.5</v>
      </c>
      <c r="K28" s="57">
        <f t="shared" ref="K28" si="50">IF(J28=0,"",RANK(J28,J$25:J$39))</f>
        <v>9</v>
      </c>
      <c r="L28" s="56">
        <v>12</v>
      </c>
      <c r="M28" s="57">
        <v>2</v>
      </c>
      <c r="N28" s="56">
        <f t="shared" si="43"/>
        <v>43.4</v>
      </c>
      <c r="O28" s="57">
        <f t="shared" ref="O28" si="51">IF(N28=0,"",RANK(N28,N$25:N$39))</f>
        <v>3</v>
      </c>
    </row>
    <row r="29" spans="1:15" ht="24.95" customHeight="1" x14ac:dyDescent="0.25">
      <c r="A29" s="66" t="s">
        <v>65</v>
      </c>
      <c r="B29" s="67" t="s">
        <v>66</v>
      </c>
      <c r="C29" s="65">
        <v>10</v>
      </c>
      <c r="D29" s="65" t="s">
        <v>316</v>
      </c>
      <c r="E29" s="57">
        <v>8</v>
      </c>
      <c r="F29" s="56">
        <v>10.7</v>
      </c>
      <c r="G29" s="57">
        <f t="shared" si="44"/>
        <v>14</v>
      </c>
      <c r="H29" s="56">
        <v>10.1</v>
      </c>
      <c r="I29" s="57">
        <f t="shared" si="44"/>
        <v>13</v>
      </c>
      <c r="J29" s="56">
        <v>8.9</v>
      </c>
      <c r="K29" s="57">
        <f t="shared" ref="K29" si="52">IF(J29=0,"",RANK(J29,J$25:J$39))</f>
        <v>3</v>
      </c>
      <c r="L29" s="56">
        <v>11.4</v>
      </c>
      <c r="M29" s="57">
        <f t="shared" ref="M29" si="53">IF(L29=0,"",RANK(L29,L$25:L$39))</f>
        <v>8</v>
      </c>
      <c r="N29" s="56">
        <f t="shared" si="43"/>
        <v>41.099999999999994</v>
      </c>
      <c r="O29" s="57">
        <f t="shared" ref="O29" si="54">IF(N29=0,"",RANK(N29,N$25:N$39))</f>
        <v>11</v>
      </c>
    </row>
    <row r="30" spans="1:15" ht="24.95" customHeight="1" x14ac:dyDescent="0.25">
      <c r="A30" s="66" t="s">
        <v>67</v>
      </c>
      <c r="B30" s="66" t="s">
        <v>66</v>
      </c>
      <c r="C30" s="68">
        <v>10</v>
      </c>
      <c r="D30" s="68" t="s">
        <v>316</v>
      </c>
      <c r="E30" s="57">
        <v>8</v>
      </c>
      <c r="F30" s="58">
        <v>11.4</v>
      </c>
      <c r="G30" s="57">
        <f t="shared" si="44"/>
        <v>11</v>
      </c>
      <c r="H30" s="58">
        <v>10.3</v>
      </c>
      <c r="I30" s="57">
        <f t="shared" si="44"/>
        <v>11</v>
      </c>
      <c r="J30" s="58">
        <v>8.65</v>
      </c>
      <c r="K30" s="57">
        <f t="shared" ref="K30" si="55">IF(J30=0,"",RANK(J30,J$25:J$39))</f>
        <v>5</v>
      </c>
      <c r="L30" s="58">
        <v>11.1</v>
      </c>
      <c r="M30" s="57">
        <f t="shared" ref="M30" si="56">IF(L30=0,"",RANK(L30,L$25:L$39))</f>
        <v>10</v>
      </c>
      <c r="N30" s="56">
        <f t="shared" si="43"/>
        <v>41.45</v>
      </c>
      <c r="O30" s="57">
        <f t="shared" ref="O30" si="57">IF(N30=0,"",RANK(N30,N$25:N$39))</f>
        <v>10</v>
      </c>
    </row>
    <row r="31" spans="1:15" ht="24.95" customHeight="1" x14ac:dyDescent="0.25">
      <c r="A31" s="66" t="s">
        <v>23</v>
      </c>
      <c r="B31" s="66" t="s">
        <v>22</v>
      </c>
      <c r="C31" s="68">
        <v>10</v>
      </c>
      <c r="D31" s="68" t="s">
        <v>316</v>
      </c>
      <c r="E31" s="57">
        <v>8</v>
      </c>
      <c r="F31" s="58">
        <v>12.2</v>
      </c>
      <c r="G31" s="57">
        <f t="shared" si="44"/>
        <v>3</v>
      </c>
      <c r="H31" s="58">
        <v>10.6</v>
      </c>
      <c r="I31" s="57">
        <f t="shared" si="44"/>
        <v>6</v>
      </c>
      <c r="J31" s="58">
        <v>8.4</v>
      </c>
      <c r="K31" s="57">
        <f t="shared" ref="K31" si="58">IF(J31=0,"",RANK(J31,J$25:J$39))</f>
        <v>12</v>
      </c>
      <c r="L31" s="58">
        <v>10.5</v>
      </c>
      <c r="M31" s="57">
        <f t="shared" ref="M31" si="59">IF(L31=0,"",RANK(L31,L$25:L$39))</f>
        <v>13</v>
      </c>
      <c r="N31" s="56">
        <f t="shared" si="43"/>
        <v>41.699999999999996</v>
      </c>
      <c r="O31" s="57">
        <f t="shared" ref="O31" si="60">IF(N31=0,"",RANK(N31,N$25:N$39))</f>
        <v>8</v>
      </c>
    </row>
    <row r="32" spans="1:15" ht="24.95" customHeight="1" x14ac:dyDescent="0.25">
      <c r="A32" s="69" t="s">
        <v>24</v>
      </c>
      <c r="B32" s="66" t="s">
        <v>22</v>
      </c>
      <c r="C32" s="68">
        <v>10</v>
      </c>
      <c r="D32" s="68" t="s">
        <v>316</v>
      </c>
      <c r="E32" s="57">
        <v>8</v>
      </c>
      <c r="F32" s="58">
        <v>12.1</v>
      </c>
      <c r="G32" s="57">
        <f t="shared" si="44"/>
        <v>4</v>
      </c>
      <c r="H32" s="58">
        <v>10.7</v>
      </c>
      <c r="I32" s="57">
        <v>2</v>
      </c>
      <c r="J32" s="58">
        <v>8.65</v>
      </c>
      <c r="K32" s="57">
        <f t="shared" ref="K32" si="61">IF(J32=0,"",RANK(J32,J$25:J$39))</f>
        <v>5</v>
      </c>
      <c r="L32" s="58">
        <v>11.7</v>
      </c>
      <c r="M32" s="57">
        <f t="shared" ref="M32" si="62">IF(L32=0,"",RANK(L32,L$25:L$39))</f>
        <v>5</v>
      </c>
      <c r="N32" s="56">
        <f t="shared" si="43"/>
        <v>43.149999999999991</v>
      </c>
      <c r="O32" s="57">
        <f t="shared" ref="O32" si="63">IF(N32=0,"",RANK(N32,N$25:N$39))</f>
        <v>5</v>
      </c>
    </row>
    <row r="33" spans="1:15" ht="24.95" customHeight="1" x14ac:dyDescent="0.25">
      <c r="A33" s="73" t="s">
        <v>2</v>
      </c>
      <c r="B33" s="74" t="s">
        <v>3</v>
      </c>
      <c r="C33" s="68">
        <v>10</v>
      </c>
      <c r="D33" s="68" t="s">
        <v>316</v>
      </c>
      <c r="E33" s="57">
        <v>8</v>
      </c>
      <c r="F33" s="56">
        <v>11.8</v>
      </c>
      <c r="G33" s="57">
        <f t="shared" si="44"/>
        <v>9</v>
      </c>
      <c r="H33" s="56">
        <v>10.3</v>
      </c>
      <c r="I33" s="57">
        <f t="shared" si="44"/>
        <v>11</v>
      </c>
      <c r="J33" s="56">
        <v>8.5</v>
      </c>
      <c r="K33" s="57">
        <f t="shared" ref="K33" si="64">IF(J33=0,"",RANK(J33,J$25:J$39))</f>
        <v>9</v>
      </c>
      <c r="L33" s="56">
        <v>10.199999999999999</v>
      </c>
      <c r="M33" s="57">
        <f t="shared" ref="M33" si="65">IF(L33=0,"",RANK(L33,L$25:L$39))</f>
        <v>14</v>
      </c>
      <c r="N33" s="56">
        <f t="shared" si="43"/>
        <v>40.799999999999997</v>
      </c>
      <c r="O33" s="57">
        <f t="shared" ref="O33" si="66">IF(N33=0,"",RANK(N33,N$25:N$39))</f>
        <v>12</v>
      </c>
    </row>
    <row r="34" spans="1:15" ht="24.95" customHeight="1" x14ac:dyDescent="0.25">
      <c r="A34" s="69" t="s">
        <v>4</v>
      </c>
      <c r="B34" s="67" t="s">
        <v>5</v>
      </c>
      <c r="C34" s="65">
        <v>10</v>
      </c>
      <c r="D34" s="65" t="s">
        <v>316</v>
      </c>
      <c r="E34" s="57">
        <v>8</v>
      </c>
      <c r="F34" s="56">
        <v>12.3</v>
      </c>
      <c r="G34" s="57">
        <f t="shared" si="44"/>
        <v>1</v>
      </c>
      <c r="H34" s="56">
        <v>10.6</v>
      </c>
      <c r="I34" s="57">
        <f t="shared" si="44"/>
        <v>6</v>
      </c>
      <c r="J34" s="56">
        <v>9.15</v>
      </c>
      <c r="K34" s="57">
        <f t="shared" ref="K34" si="67">IF(J34=0,"",RANK(J34,J$25:J$39))</f>
        <v>2</v>
      </c>
      <c r="L34" s="56">
        <v>12.2</v>
      </c>
      <c r="M34" s="57">
        <f t="shared" ref="M34" si="68">IF(L34=0,"",RANK(L34,L$25:L$39))</f>
        <v>1</v>
      </c>
      <c r="N34" s="56">
        <f t="shared" si="43"/>
        <v>44.25</v>
      </c>
      <c r="O34" s="57">
        <f t="shared" ref="O34" si="69">IF(N34=0,"",RANK(N34,N$25:N$39))</f>
        <v>1</v>
      </c>
    </row>
    <row r="35" spans="1:15" ht="24.95" customHeight="1" x14ac:dyDescent="0.25">
      <c r="A35" s="66" t="s">
        <v>6</v>
      </c>
      <c r="B35" s="67" t="s">
        <v>5</v>
      </c>
      <c r="C35" s="65">
        <v>10</v>
      </c>
      <c r="D35" s="65" t="s">
        <v>316</v>
      </c>
      <c r="E35" s="57">
        <v>8</v>
      </c>
      <c r="F35" s="56">
        <v>12</v>
      </c>
      <c r="G35" s="57">
        <f t="shared" si="44"/>
        <v>7</v>
      </c>
      <c r="H35" s="56">
        <v>10.8</v>
      </c>
      <c r="I35" s="57">
        <f t="shared" si="44"/>
        <v>1</v>
      </c>
      <c r="J35" s="56">
        <v>8.15</v>
      </c>
      <c r="K35" s="57">
        <f t="shared" ref="K35" si="70">IF(J35=0,"",RANK(J35,J$25:J$39))</f>
        <v>14</v>
      </c>
      <c r="L35" s="56">
        <v>10.9</v>
      </c>
      <c r="M35" s="57">
        <f t="shared" ref="M35" si="71">IF(L35=0,"",RANK(L35,L$25:L$39))</f>
        <v>12</v>
      </c>
      <c r="N35" s="56">
        <f t="shared" si="43"/>
        <v>41.85</v>
      </c>
      <c r="O35" s="57">
        <f t="shared" ref="O35" si="72">IF(N35=0,"",RANK(N35,N$25:N$39))</f>
        <v>7</v>
      </c>
    </row>
    <row r="36" spans="1:15" ht="24.95" customHeight="1" x14ac:dyDescent="0.25">
      <c r="A36" s="66" t="s">
        <v>25</v>
      </c>
      <c r="B36" s="67" t="s">
        <v>26</v>
      </c>
      <c r="C36" s="65">
        <v>10</v>
      </c>
      <c r="D36" s="65" t="s">
        <v>316</v>
      </c>
      <c r="E36" s="57">
        <v>8</v>
      </c>
      <c r="F36" s="56">
        <v>11.1</v>
      </c>
      <c r="G36" s="57">
        <f t="shared" si="44"/>
        <v>12</v>
      </c>
      <c r="H36" s="56">
        <v>10.55</v>
      </c>
      <c r="I36" s="57">
        <f t="shared" si="44"/>
        <v>8</v>
      </c>
      <c r="J36" s="56">
        <v>8.5500000000000007</v>
      </c>
      <c r="K36" s="57">
        <f t="shared" ref="K36" si="73">IF(J36=0,"",RANK(J36,J$25:J$39))</f>
        <v>8</v>
      </c>
      <c r="L36" s="56">
        <v>8.1</v>
      </c>
      <c r="M36" s="57">
        <f t="shared" ref="M36" si="74">IF(L36=0,"",RANK(L36,L$25:L$39))</f>
        <v>15</v>
      </c>
      <c r="N36" s="56">
        <f t="shared" si="43"/>
        <v>38.299999999999997</v>
      </c>
      <c r="O36" s="57">
        <f t="shared" ref="O36" si="75">IF(N36=0,"",RANK(N36,N$25:N$39))</f>
        <v>15</v>
      </c>
    </row>
    <row r="37" spans="1:15" ht="24.95" customHeight="1" x14ac:dyDescent="0.25">
      <c r="A37" s="66" t="s">
        <v>27</v>
      </c>
      <c r="B37" s="67" t="s">
        <v>26</v>
      </c>
      <c r="C37" s="65">
        <v>10</v>
      </c>
      <c r="D37" s="65" t="s">
        <v>316</v>
      </c>
      <c r="E37" s="57">
        <v>8</v>
      </c>
      <c r="F37" s="58">
        <v>11.6</v>
      </c>
      <c r="G37" s="57">
        <f t="shared" si="44"/>
        <v>10</v>
      </c>
      <c r="H37" s="58">
        <v>9.8000000000000007</v>
      </c>
      <c r="I37" s="57">
        <f t="shared" si="44"/>
        <v>14</v>
      </c>
      <c r="J37" s="58">
        <v>8.6</v>
      </c>
      <c r="K37" s="57">
        <f t="shared" ref="K37" si="76">IF(J37=0,"",RANK(J37,J$25:J$39))</f>
        <v>7</v>
      </c>
      <c r="L37" s="58">
        <v>11.6</v>
      </c>
      <c r="M37" s="57">
        <f t="shared" ref="M37" si="77">IF(L37=0,"",RANK(L37,L$25:L$39))</f>
        <v>6</v>
      </c>
      <c r="N37" s="56">
        <f t="shared" si="43"/>
        <v>41.6</v>
      </c>
      <c r="O37" s="57">
        <f t="shared" ref="O37" si="78">IF(N37=0,"",RANK(N37,N$25:N$39))</f>
        <v>9</v>
      </c>
    </row>
    <row r="38" spans="1:15" ht="24.95" customHeight="1" x14ac:dyDescent="0.25">
      <c r="A38" s="66" t="s">
        <v>28</v>
      </c>
      <c r="B38" s="67" t="s">
        <v>26</v>
      </c>
      <c r="C38" s="65">
        <v>10</v>
      </c>
      <c r="D38" s="65" t="s">
        <v>316</v>
      </c>
      <c r="E38" s="57">
        <v>8</v>
      </c>
      <c r="F38" s="56">
        <v>10.8</v>
      </c>
      <c r="G38" s="57">
        <f t="shared" si="44"/>
        <v>13</v>
      </c>
      <c r="H38" s="56">
        <v>10.8</v>
      </c>
      <c r="I38" s="57">
        <f t="shared" si="44"/>
        <v>1</v>
      </c>
      <c r="J38" s="56">
        <v>7</v>
      </c>
      <c r="K38" s="57">
        <f t="shared" ref="K38" si="79">IF(J38=0,"",RANK(J38,J$25:J$39))</f>
        <v>15</v>
      </c>
      <c r="L38" s="56">
        <v>11.05</v>
      </c>
      <c r="M38" s="57">
        <f t="shared" ref="M38" si="80">IF(L38=0,"",RANK(L38,L$25:L$39))</f>
        <v>11</v>
      </c>
      <c r="N38" s="56">
        <f t="shared" si="43"/>
        <v>39.650000000000006</v>
      </c>
      <c r="O38" s="57">
        <f t="shared" ref="O38" si="81">IF(N38=0,"",RANK(N38,N$25:N$39))</f>
        <v>14</v>
      </c>
    </row>
    <row r="39" spans="1:15" ht="24.95" customHeight="1" x14ac:dyDescent="0.25">
      <c r="A39" s="66" t="s">
        <v>29</v>
      </c>
      <c r="B39" s="67" t="s">
        <v>26</v>
      </c>
      <c r="C39" s="65">
        <v>10</v>
      </c>
      <c r="D39" s="65" t="s">
        <v>316</v>
      </c>
      <c r="E39" s="57">
        <v>8</v>
      </c>
      <c r="F39" s="58">
        <v>10.199999999999999</v>
      </c>
      <c r="G39" s="57">
        <f t="shared" si="44"/>
        <v>15</v>
      </c>
      <c r="H39" s="58">
        <v>9.5</v>
      </c>
      <c r="I39" s="57">
        <f t="shared" si="44"/>
        <v>15</v>
      </c>
      <c r="J39" s="58">
        <v>8.5</v>
      </c>
      <c r="K39" s="57">
        <f t="shared" ref="K39" si="82">IF(J39=0,"",RANK(J39,J$25:J$39))</f>
        <v>9</v>
      </c>
      <c r="L39" s="58">
        <v>11.5</v>
      </c>
      <c r="M39" s="57">
        <f t="shared" ref="M39" si="83">IF(L39=0,"",RANK(L39,L$25:L$39))</f>
        <v>7</v>
      </c>
      <c r="N39" s="56">
        <f t="shared" si="43"/>
        <v>39.700000000000003</v>
      </c>
      <c r="O39" s="57">
        <f t="shared" ref="O39" si="84">IF(N39=0,"",RANK(N39,N$25:N$39))</f>
        <v>13</v>
      </c>
    </row>
    <row r="40" spans="1:15" s="53" customFormat="1" ht="24.95" customHeight="1" x14ac:dyDescent="0.25">
      <c r="A40" s="70"/>
      <c r="B40" s="71"/>
      <c r="C40" s="72"/>
      <c r="D40" s="72"/>
      <c r="E40" s="60"/>
      <c r="F40" s="61"/>
      <c r="G40" s="62"/>
      <c r="H40" s="61"/>
      <c r="I40" s="62"/>
      <c r="J40" s="61"/>
      <c r="K40" s="62"/>
      <c r="L40" s="61"/>
      <c r="M40" s="62"/>
      <c r="N40" s="59"/>
      <c r="O40" s="62"/>
    </row>
    <row r="41" spans="1:15" ht="24.95" customHeight="1" x14ac:dyDescent="0.25">
      <c r="A41" s="36" t="s">
        <v>319</v>
      </c>
      <c r="B41" s="49" t="s">
        <v>1</v>
      </c>
      <c r="C41" s="50" t="s">
        <v>313</v>
      </c>
      <c r="D41" s="50" t="s">
        <v>314</v>
      </c>
      <c r="E41" s="51" t="s">
        <v>315</v>
      </c>
      <c r="F41" s="54" t="s">
        <v>320</v>
      </c>
      <c r="G41" s="51" t="s">
        <v>325</v>
      </c>
      <c r="H41" s="54" t="s">
        <v>321</v>
      </c>
      <c r="I41" s="51" t="s">
        <v>325</v>
      </c>
      <c r="J41" s="55" t="s">
        <v>322</v>
      </c>
      <c r="K41" s="51" t="s">
        <v>325</v>
      </c>
      <c r="L41" s="55" t="s">
        <v>323</v>
      </c>
      <c r="M41" s="51" t="s">
        <v>325</v>
      </c>
      <c r="N41" s="54" t="s">
        <v>326</v>
      </c>
      <c r="O41" s="51" t="s">
        <v>325</v>
      </c>
    </row>
    <row r="42" spans="1:15" ht="24.95" customHeight="1" x14ac:dyDescent="0.25">
      <c r="A42" s="69" t="s">
        <v>110</v>
      </c>
      <c r="B42" s="67" t="s">
        <v>100</v>
      </c>
      <c r="C42" s="65">
        <v>10</v>
      </c>
      <c r="D42" s="65" t="s">
        <v>316</v>
      </c>
      <c r="E42" s="57">
        <v>9</v>
      </c>
      <c r="F42" s="56">
        <v>11.6</v>
      </c>
      <c r="G42" s="57">
        <f>IF(F42=0,"",RANK(F42,F$42:F$57))</f>
        <v>9</v>
      </c>
      <c r="H42" s="56">
        <v>9.9</v>
      </c>
      <c r="I42" s="57">
        <f>IF(H42=0,"",RANK(H42,H$42:H$57))</f>
        <v>8</v>
      </c>
      <c r="J42" s="56">
        <v>9.6</v>
      </c>
      <c r="K42" s="57">
        <f>IF(J42=0,"",RANK(J42,J$42:J$57))</f>
        <v>1</v>
      </c>
      <c r="L42" s="56">
        <v>11.69</v>
      </c>
      <c r="M42" s="57">
        <f>IF(L42=0,"",RANK(L42,L$42:L$57))</f>
        <v>5</v>
      </c>
      <c r="N42" s="56">
        <f t="shared" ref="N42:N57" si="85">SUM(F42+H42+J42+L42+S45)</f>
        <v>42.79</v>
      </c>
      <c r="O42" s="57">
        <f>IF(N42=0,"",RANK(N42,N$42:N$57))</f>
        <v>4</v>
      </c>
    </row>
    <row r="43" spans="1:15" ht="24.95" customHeight="1" x14ac:dyDescent="0.25">
      <c r="A43" s="69" t="s">
        <v>111</v>
      </c>
      <c r="B43" s="67" t="s">
        <v>100</v>
      </c>
      <c r="C43" s="65">
        <v>10</v>
      </c>
      <c r="D43" s="65" t="s">
        <v>316</v>
      </c>
      <c r="E43" s="57">
        <v>9</v>
      </c>
      <c r="F43" s="56">
        <v>11.95</v>
      </c>
      <c r="G43" s="57">
        <f t="shared" ref="G43:I57" si="86">IF(F43=0,"",RANK(F43,F$42:F$57))</f>
        <v>3</v>
      </c>
      <c r="H43" s="56">
        <v>10.1</v>
      </c>
      <c r="I43" s="57">
        <f t="shared" si="86"/>
        <v>5</v>
      </c>
      <c r="J43" s="56">
        <v>9.25</v>
      </c>
      <c r="K43" s="57">
        <f t="shared" ref="K43" si="87">IF(J43=0,"",RANK(J43,J$42:J$57))</f>
        <v>3</v>
      </c>
      <c r="L43" s="56">
        <v>11.93</v>
      </c>
      <c r="M43" s="57">
        <f t="shared" ref="M43" si="88">IF(L43=0,"",RANK(L43,L$42:L$57))</f>
        <v>2</v>
      </c>
      <c r="N43" s="56">
        <f t="shared" si="85"/>
        <v>43.23</v>
      </c>
      <c r="O43" s="57">
        <f t="shared" ref="O43" si="89">IF(N43=0,"",RANK(N43,N$42:N$57))</f>
        <v>3</v>
      </c>
    </row>
    <row r="44" spans="1:15" ht="24.95" customHeight="1" x14ac:dyDescent="0.25">
      <c r="A44" s="66" t="s">
        <v>112</v>
      </c>
      <c r="B44" s="67" t="s">
        <v>100</v>
      </c>
      <c r="C44" s="65">
        <v>10</v>
      </c>
      <c r="D44" s="65" t="s">
        <v>316</v>
      </c>
      <c r="E44" s="57">
        <v>9</v>
      </c>
      <c r="F44" s="56">
        <v>11.7</v>
      </c>
      <c r="G44" s="57">
        <f t="shared" si="86"/>
        <v>8</v>
      </c>
      <c r="H44" s="56">
        <v>10.199999999999999</v>
      </c>
      <c r="I44" s="57">
        <f t="shared" si="86"/>
        <v>2</v>
      </c>
      <c r="J44" s="56">
        <v>8.5500000000000007</v>
      </c>
      <c r="K44" s="57">
        <f t="shared" ref="K44" si="90">IF(J44=0,"",RANK(J44,J$42:J$57))</f>
        <v>8</v>
      </c>
      <c r="L44" s="56">
        <v>10.97</v>
      </c>
      <c r="M44" s="57">
        <f t="shared" ref="M44" si="91">IF(L44=0,"",RANK(L44,L$42:L$57))</f>
        <v>12</v>
      </c>
      <c r="N44" s="56">
        <f t="shared" si="85"/>
        <v>41.42</v>
      </c>
      <c r="O44" s="57">
        <f t="shared" ref="O44" si="92">IF(N44=0,"",RANK(N44,N$42:N$57))</f>
        <v>8</v>
      </c>
    </row>
    <row r="45" spans="1:15" ht="24.95" customHeight="1" x14ac:dyDescent="0.25">
      <c r="A45" s="73" t="s">
        <v>7</v>
      </c>
      <c r="B45" s="74" t="s">
        <v>3</v>
      </c>
      <c r="C45" s="68">
        <v>10</v>
      </c>
      <c r="D45" s="68" t="s">
        <v>316</v>
      </c>
      <c r="E45" s="57">
        <v>9</v>
      </c>
      <c r="F45" s="56">
        <v>10.9</v>
      </c>
      <c r="G45" s="57">
        <f t="shared" si="86"/>
        <v>15</v>
      </c>
      <c r="H45" s="56">
        <v>9.3000000000000007</v>
      </c>
      <c r="I45" s="57">
        <f t="shared" si="86"/>
        <v>15</v>
      </c>
      <c r="J45" s="56">
        <v>8.1999999999999993</v>
      </c>
      <c r="K45" s="57">
        <f t="shared" ref="K45" si="93">IF(J45=0,"",RANK(J45,J$42:J$57))</f>
        <v>14</v>
      </c>
      <c r="L45" s="56">
        <v>11.11</v>
      </c>
      <c r="M45" s="57">
        <f t="shared" ref="M45" si="94">IF(L45=0,"",RANK(L45,L$42:L$57))</f>
        <v>9</v>
      </c>
      <c r="N45" s="56">
        <f t="shared" si="85"/>
        <v>39.510000000000005</v>
      </c>
      <c r="O45" s="57">
        <f t="shared" ref="O45" si="95">IF(N45=0,"",RANK(N45,N$42:N$57))</f>
        <v>14</v>
      </c>
    </row>
    <row r="46" spans="1:15" ht="24.95" customHeight="1" x14ac:dyDescent="0.25">
      <c r="A46" s="69" t="s">
        <v>8</v>
      </c>
      <c r="B46" s="67" t="s">
        <v>5</v>
      </c>
      <c r="C46" s="65">
        <v>10</v>
      </c>
      <c r="D46" s="65" t="s">
        <v>316</v>
      </c>
      <c r="E46" s="57">
        <v>9</v>
      </c>
      <c r="F46" s="56">
        <v>11.8</v>
      </c>
      <c r="G46" s="57">
        <f t="shared" si="86"/>
        <v>5</v>
      </c>
      <c r="H46" s="56">
        <v>10.199999999999999</v>
      </c>
      <c r="I46" s="57">
        <f t="shared" si="86"/>
        <v>2</v>
      </c>
      <c r="J46" s="56">
        <v>9.4</v>
      </c>
      <c r="K46" s="57">
        <f t="shared" ref="K46" si="96">IF(J46=0,"",RANK(J46,J$42:J$57))</f>
        <v>2</v>
      </c>
      <c r="L46" s="56">
        <v>12.05</v>
      </c>
      <c r="M46" s="57">
        <f t="shared" ref="M46" si="97">IF(L46=0,"",RANK(L46,L$42:L$57))</f>
        <v>1</v>
      </c>
      <c r="N46" s="56">
        <f t="shared" si="85"/>
        <v>43.45</v>
      </c>
      <c r="O46" s="57">
        <f t="shared" ref="O46" si="98">IF(N46=0,"",RANK(N46,N$42:N$57))</f>
        <v>1</v>
      </c>
    </row>
    <row r="47" spans="1:15" ht="24.95" customHeight="1" x14ac:dyDescent="0.25">
      <c r="A47" s="66" t="s">
        <v>73</v>
      </c>
      <c r="B47" s="67" t="s">
        <v>63</v>
      </c>
      <c r="C47" s="65">
        <v>10</v>
      </c>
      <c r="D47" s="65" t="s">
        <v>316</v>
      </c>
      <c r="E47" s="65">
        <v>9</v>
      </c>
      <c r="F47" s="56">
        <v>12</v>
      </c>
      <c r="G47" s="57">
        <f t="shared" si="86"/>
        <v>2</v>
      </c>
      <c r="H47" s="56">
        <v>10.1</v>
      </c>
      <c r="I47" s="57">
        <f t="shared" si="86"/>
        <v>5</v>
      </c>
      <c r="J47" s="56">
        <v>8.4</v>
      </c>
      <c r="K47" s="57">
        <f t="shared" ref="K47" si="99">IF(J47=0,"",RANK(J47,J$42:J$57))</f>
        <v>9</v>
      </c>
      <c r="L47" s="56">
        <v>11.27</v>
      </c>
      <c r="M47" s="57">
        <f t="shared" ref="M47" si="100">IF(L47=0,"",RANK(L47,L$42:L$57))</f>
        <v>7</v>
      </c>
      <c r="N47" s="56">
        <f t="shared" si="85"/>
        <v>41.769999999999996</v>
      </c>
      <c r="O47" s="57">
        <f t="shared" ref="O47" si="101">IF(N47=0,"",RANK(N47,N$42:N$57))</f>
        <v>7</v>
      </c>
    </row>
    <row r="48" spans="1:15" ht="24.95" customHeight="1" x14ac:dyDescent="0.25">
      <c r="A48" s="66" t="s">
        <v>35</v>
      </c>
      <c r="B48" s="67" t="s">
        <v>26</v>
      </c>
      <c r="C48" s="65">
        <v>10</v>
      </c>
      <c r="D48" s="65" t="s">
        <v>316</v>
      </c>
      <c r="E48" s="57">
        <v>9</v>
      </c>
      <c r="F48" s="56">
        <v>11.2</v>
      </c>
      <c r="G48" s="57">
        <f t="shared" si="86"/>
        <v>14</v>
      </c>
      <c r="H48" s="56">
        <v>9.85</v>
      </c>
      <c r="I48" s="57">
        <f t="shared" si="86"/>
        <v>11</v>
      </c>
      <c r="J48" s="56">
        <v>7</v>
      </c>
      <c r="K48" s="57">
        <f t="shared" ref="K48" si="102">IF(J48=0,"",RANK(J48,J$42:J$57))</f>
        <v>16</v>
      </c>
      <c r="L48" s="56">
        <v>10.79</v>
      </c>
      <c r="M48" s="57">
        <f t="shared" ref="M48" si="103">IF(L48=0,"",RANK(L48,L$42:L$57))</f>
        <v>13</v>
      </c>
      <c r="N48" s="56">
        <f t="shared" si="85"/>
        <v>38.839999999999996</v>
      </c>
      <c r="O48" s="57">
        <f t="shared" ref="O48" si="104">IF(N48=0,"",RANK(N48,N$42:N$57))</f>
        <v>16</v>
      </c>
    </row>
    <row r="49" spans="1:15" ht="24.95" customHeight="1" x14ac:dyDescent="0.25">
      <c r="A49" s="69" t="s">
        <v>114</v>
      </c>
      <c r="B49" s="67" t="s">
        <v>100</v>
      </c>
      <c r="C49" s="65">
        <v>10</v>
      </c>
      <c r="D49" s="65" t="s">
        <v>316</v>
      </c>
      <c r="E49" s="57">
        <v>10</v>
      </c>
      <c r="F49" s="56">
        <v>12.15</v>
      </c>
      <c r="G49" s="57">
        <f t="shared" si="86"/>
        <v>1</v>
      </c>
      <c r="H49" s="56">
        <v>10.15</v>
      </c>
      <c r="I49" s="57">
        <v>3</v>
      </c>
      <c r="J49" s="56">
        <v>9.25</v>
      </c>
      <c r="K49" s="57">
        <f t="shared" ref="K49" si="105">IF(J49=0,"",RANK(J49,J$42:J$57))</f>
        <v>3</v>
      </c>
      <c r="L49" s="56">
        <v>11.89</v>
      </c>
      <c r="M49" s="57">
        <f t="shared" ref="M49" si="106">IF(L49=0,"",RANK(L49,L$42:L$57))</f>
        <v>3</v>
      </c>
      <c r="N49" s="56">
        <f t="shared" si="85"/>
        <v>43.44</v>
      </c>
      <c r="O49" s="57">
        <f t="shared" ref="O49" si="107">IF(N49=0,"",RANK(N49,N$42:N$57))</f>
        <v>2</v>
      </c>
    </row>
    <row r="50" spans="1:15" ht="24.95" customHeight="1" x14ac:dyDescent="0.25">
      <c r="A50" s="69" t="s">
        <v>113</v>
      </c>
      <c r="B50" s="67" t="s">
        <v>100</v>
      </c>
      <c r="C50" s="65">
        <v>10</v>
      </c>
      <c r="D50" s="65" t="s">
        <v>316</v>
      </c>
      <c r="E50" s="57">
        <v>10</v>
      </c>
      <c r="F50" s="56">
        <v>11.85</v>
      </c>
      <c r="G50" s="57">
        <f t="shared" si="86"/>
        <v>4</v>
      </c>
      <c r="H50" s="56">
        <v>10.3</v>
      </c>
      <c r="I50" s="57">
        <f t="shared" si="86"/>
        <v>1</v>
      </c>
      <c r="J50" s="56">
        <v>8.6999999999999993</v>
      </c>
      <c r="K50" s="57">
        <f t="shared" ref="K50" si="108">IF(J50=0,"",RANK(J50,J$42:J$57))</f>
        <v>5</v>
      </c>
      <c r="L50" s="56">
        <v>11.62</v>
      </c>
      <c r="M50" s="57">
        <f t="shared" ref="M50" si="109">IF(L50=0,"",RANK(L50,L$42:L$57))</f>
        <v>6</v>
      </c>
      <c r="N50" s="56">
        <f t="shared" si="85"/>
        <v>42.47</v>
      </c>
      <c r="O50" s="57">
        <f t="shared" ref="O50" si="110">IF(N50=0,"",RANK(N50,N$42:N$57))</f>
        <v>5</v>
      </c>
    </row>
    <row r="51" spans="1:15" ht="24.95" customHeight="1" x14ac:dyDescent="0.25">
      <c r="A51" s="66" t="s">
        <v>74</v>
      </c>
      <c r="B51" s="67" t="s">
        <v>66</v>
      </c>
      <c r="C51" s="65">
        <v>10</v>
      </c>
      <c r="D51" s="65" t="s">
        <v>316</v>
      </c>
      <c r="E51" s="57">
        <v>10</v>
      </c>
      <c r="F51" s="56">
        <v>11.8</v>
      </c>
      <c r="G51" s="57">
        <f t="shared" si="86"/>
        <v>5</v>
      </c>
      <c r="H51" s="56">
        <v>10</v>
      </c>
      <c r="I51" s="57">
        <f t="shared" si="86"/>
        <v>7</v>
      </c>
      <c r="J51" s="56">
        <v>8.3000000000000007</v>
      </c>
      <c r="K51" s="57">
        <f t="shared" ref="K51" si="111">IF(J51=0,"",RANK(J51,J$42:J$57))</f>
        <v>11</v>
      </c>
      <c r="L51" s="56">
        <v>11.72</v>
      </c>
      <c r="M51" s="57">
        <f t="shared" ref="M51" si="112">IF(L51=0,"",RANK(L51,L$42:L$57))</f>
        <v>4</v>
      </c>
      <c r="N51" s="56">
        <f t="shared" si="85"/>
        <v>41.82</v>
      </c>
      <c r="O51" s="57">
        <f t="shared" ref="O51" si="113">IF(N51=0,"",RANK(N51,N$42:N$57))</f>
        <v>6</v>
      </c>
    </row>
    <row r="52" spans="1:15" ht="24.95" customHeight="1" x14ac:dyDescent="0.25">
      <c r="A52" s="74" t="s">
        <v>9</v>
      </c>
      <c r="B52" s="74" t="s">
        <v>3</v>
      </c>
      <c r="C52" s="75">
        <v>10</v>
      </c>
      <c r="D52" s="75" t="s">
        <v>316</v>
      </c>
      <c r="E52" s="57">
        <v>10</v>
      </c>
      <c r="F52" s="56">
        <v>10.5</v>
      </c>
      <c r="G52" s="57">
        <f t="shared" si="86"/>
        <v>16</v>
      </c>
      <c r="H52" s="56">
        <v>9.6</v>
      </c>
      <c r="I52" s="57">
        <f t="shared" si="86"/>
        <v>13</v>
      </c>
      <c r="J52" s="56">
        <v>8.3000000000000007</v>
      </c>
      <c r="K52" s="57">
        <f t="shared" ref="K52" si="114">IF(J52=0,"",RANK(J52,J$42:J$57))</f>
        <v>11</v>
      </c>
      <c r="L52" s="56">
        <v>11.06</v>
      </c>
      <c r="M52" s="57">
        <f t="shared" ref="M52" si="115">IF(L52=0,"",RANK(L52,L$42:L$57))</f>
        <v>10</v>
      </c>
      <c r="N52" s="56">
        <f t="shared" si="85"/>
        <v>39.46</v>
      </c>
      <c r="O52" s="57">
        <f t="shared" ref="O52" si="116">IF(N52=0,"",RANK(N52,N$42:N$57))</f>
        <v>15</v>
      </c>
    </row>
    <row r="53" spans="1:15" ht="24.95" customHeight="1" x14ac:dyDescent="0.25">
      <c r="A53" s="73" t="s">
        <v>10</v>
      </c>
      <c r="B53" s="74" t="s">
        <v>3</v>
      </c>
      <c r="C53" s="68">
        <v>10</v>
      </c>
      <c r="D53" s="68" t="s">
        <v>316</v>
      </c>
      <c r="E53" s="57">
        <v>10</v>
      </c>
      <c r="F53" s="56">
        <v>11.6</v>
      </c>
      <c r="G53" s="57">
        <f t="shared" si="86"/>
        <v>9</v>
      </c>
      <c r="H53" s="56">
        <v>9.1999999999999993</v>
      </c>
      <c r="I53" s="57">
        <f t="shared" si="86"/>
        <v>16</v>
      </c>
      <c r="J53" s="56">
        <v>8.6</v>
      </c>
      <c r="K53" s="57">
        <f t="shared" ref="K53" si="117">IF(J53=0,"",RANK(J53,J$42:J$57))</f>
        <v>7</v>
      </c>
      <c r="L53" s="56">
        <v>10.59</v>
      </c>
      <c r="M53" s="57">
        <f t="shared" ref="M53" si="118">IF(L53=0,"",RANK(L53,L$42:L$57))</f>
        <v>15</v>
      </c>
      <c r="N53" s="56">
        <f t="shared" si="85"/>
        <v>39.989999999999995</v>
      </c>
      <c r="O53" s="57">
        <f t="shared" ref="O53" si="119">IF(N53=0,"",RANK(N53,N$42:N$57))</f>
        <v>12</v>
      </c>
    </row>
    <row r="54" spans="1:15" ht="24.95" customHeight="1" x14ac:dyDescent="0.25">
      <c r="A54" s="73" t="s">
        <v>11</v>
      </c>
      <c r="B54" s="74" t="s">
        <v>3</v>
      </c>
      <c r="C54" s="68">
        <v>10</v>
      </c>
      <c r="D54" s="68" t="s">
        <v>316</v>
      </c>
      <c r="E54" s="57">
        <v>10</v>
      </c>
      <c r="F54" s="56">
        <v>11.4</v>
      </c>
      <c r="G54" s="57">
        <f t="shared" si="86"/>
        <v>12</v>
      </c>
      <c r="H54" s="56">
        <v>9.9</v>
      </c>
      <c r="I54" s="57">
        <f t="shared" si="86"/>
        <v>8</v>
      </c>
      <c r="J54" s="56">
        <v>7.6</v>
      </c>
      <c r="K54" s="57">
        <f t="shared" ref="K54" si="120">IF(J54=0,"",RANK(J54,J$42:J$57))</f>
        <v>15</v>
      </c>
      <c r="L54" s="56">
        <v>11.05</v>
      </c>
      <c r="M54" s="57">
        <f t="shared" ref="M54" si="121">IF(L54=0,"",RANK(L54,L$42:L$57))</f>
        <v>11</v>
      </c>
      <c r="N54" s="56">
        <f t="shared" si="85"/>
        <v>39.950000000000003</v>
      </c>
      <c r="O54" s="57">
        <f t="shared" ref="O54" si="122">IF(N54=0,"",RANK(N54,N$42:N$57))</f>
        <v>13</v>
      </c>
    </row>
    <row r="55" spans="1:15" ht="24.95" customHeight="1" x14ac:dyDescent="0.25">
      <c r="A55" s="66" t="s">
        <v>75</v>
      </c>
      <c r="B55" s="67" t="s">
        <v>63</v>
      </c>
      <c r="C55" s="65">
        <v>10</v>
      </c>
      <c r="D55" s="65" t="s">
        <v>316</v>
      </c>
      <c r="E55" s="65">
        <v>10</v>
      </c>
      <c r="F55" s="56">
        <v>11.4</v>
      </c>
      <c r="G55" s="57">
        <f t="shared" si="86"/>
        <v>12</v>
      </c>
      <c r="H55" s="56">
        <v>9.9</v>
      </c>
      <c r="I55" s="57">
        <f t="shared" si="86"/>
        <v>8</v>
      </c>
      <c r="J55" s="56">
        <v>8.3000000000000007</v>
      </c>
      <c r="K55" s="57">
        <f t="shared" ref="K55" si="123">IF(J55=0,"",RANK(J55,J$42:J$57))</f>
        <v>11</v>
      </c>
      <c r="L55" s="56">
        <v>10.61</v>
      </c>
      <c r="M55" s="57">
        <f t="shared" ref="M55" si="124">IF(L55=0,"",RANK(L55,L$42:L$57))</f>
        <v>14</v>
      </c>
      <c r="N55" s="56">
        <f t="shared" si="85"/>
        <v>40.21</v>
      </c>
      <c r="O55" s="57">
        <f t="shared" ref="O55" si="125">IF(N55=0,"",RANK(N55,N$42:N$57))</f>
        <v>11</v>
      </c>
    </row>
    <row r="56" spans="1:15" ht="24.95" customHeight="1" x14ac:dyDescent="0.25">
      <c r="A56" s="66" t="s">
        <v>76</v>
      </c>
      <c r="B56" s="67" t="s">
        <v>63</v>
      </c>
      <c r="C56" s="65">
        <v>10</v>
      </c>
      <c r="D56" s="65" t="s">
        <v>316</v>
      </c>
      <c r="E56" s="65">
        <v>10</v>
      </c>
      <c r="F56" s="56">
        <v>11.8</v>
      </c>
      <c r="G56" s="57">
        <f t="shared" si="86"/>
        <v>5</v>
      </c>
      <c r="H56" s="56">
        <v>9.5</v>
      </c>
      <c r="I56" s="57">
        <f t="shared" si="86"/>
        <v>14</v>
      </c>
      <c r="J56" s="56">
        <v>8.4</v>
      </c>
      <c r="K56" s="57">
        <f t="shared" ref="K56" si="126">IF(J56=0,"",RANK(J56,J$42:J$57))</f>
        <v>9</v>
      </c>
      <c r="L56" s="56">
        <v>10.55</v>
      </c>
      <c r="M56" s="57">
        <f t="shared" ref="M56" si="127">IF(L56=0,"",RANK(L56,L$42:L$57))</f>
        <v>16</v>
      </c>
      <c r="N56" s="56">
        <f t="shared" si="85"/>
        <v>40.25</v>
      </c>
      <c r="O56" s="57">
        <f t="shared" ref="O56" si="128">IF(N56=0,"",RANK(N56,N$42:N$57))</f>
        <v>10</v>
      </c>
    </row>
    <row r="57" spans="1:15" ht="24.95" customHeight="1" x14ac:dyDescent="0.25">
      <c r="A57" s="66" t="s">
        <v>77</v>
      </c>
      <c r="B57" s="67" t="s">
        <v>66</v>
      </c>
      <c r="C57" s="65">
        <v>10</v>
      </c>
      <c r="D57" s="65" t="s">
        <v>316</v>
      </c>
      <c r="E57" s="57">
        <v>11</v>
      </c>
      <c r="F57" s="56">
        <v>11.5</v>
      </c>
      <c r="G57" s="57">
        <f t="shared" si="86"/>
        <v>11</v>
      </c>
      <c r="H57" s="56">
        <v>9.6999999999999993</v>
      </c>
      <c r="I57" s="57">
        <f t="shared" si="86"/>
        <v>12</v>
      </c>
      <c r="J57" s="56">
        <v>8.6999999999999993</v>
      </c>
      <c r="K57" s="57">
        <f t="shared" ref="K57" si="129">IF(J57=0,"",RANK(J57,J$42:J$57))</f>
        <v>5</v>
      </c>
      <c r="L57" s="56">
        <v>11.13</v>
      </c>
      <c r="M57" s="57">
        <f t="shared" ref="M57" si="130">IF(L57=0,"",RANK(L57,L$42:L$57))</f>
        <v>8</v>
      </c>
      <c r="N57" s="56">
        <f t="shared" si="85"/>
        <v>41.03</v>
      </c>
      <c r="O57" s="57">
        <f t="shared" ref="O57" si="131">IF(N57=0,"",RANK(N57,N$42:N$57))</f>
        <v>9</v>
      </c>
    </row>
    <row r="58" spans="1:15" s="53" customFormat="1" ht="24.95" customHeight="1" x14ac:dyDescent="0.25">
      <c r="A58" s="70"/>
      <c r="B58" s="71"/>
      <c r="C58" s="72"/>
      <c r="D58" s="72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</row>
    <row r="59" spans="1:15" ht="24.95" customHeight="1" x14ac:dyDescent="0.25">
      <c r="A59" s="36" t="s">
        <v>319</v>
      </c>
      <c r="B59" s="49" t="s">
        <v>1</v>
      </c>
      <c r="C59" s="50" t="s">
        <v>313</v>
      </c>
      <c r="D59" s="50" t="s">
        <v>314</v>
      </c>
      <c r="E59" s="51" t="s">
        <v>315</v>
      </c>
      <c r="F59" s="54" t="s">
        <v>320</v>
      </c>
      <c r="G59" s="51" t="s">
        <v>325</v>
      </c>
      <c r="H59" s="54" t="s">
        <v>321</v>
      </c>
      <c r="I59" s="51" t="s">
        <v>325</v>
      </c>
      <c r="J59" s="55" t="s">
        <v>322</v>
      </c>
      <c r="K59" s="51" t="s">
        <v>325</v>
      </c>
      <c r="L59" s="55" t="s">
        <v>323</v>
      </c>
      <c r="M59" s="51" t="s">
        <v>325</v>
      </c>
      <c r="N59" s="54" t="s">
        <v>326</v>
      </c>
      <c r="O59" s="51" t="s">
        <v>325</v>
      </c>
    </row>
    <row r="60" spans="1:15" ht="24.95" customHeight="1" x14ac:dyDescent="0.25">
      <c r="A60" s="66" t="s">
        <v>68</v>
      </c>
      <c r="B60" s="67" t="s">
        <v>37</v>
      </c>
      <c r="C60" s="65">
        <v>10</v>
      </c>
      <c r="D60" s="65" t="s">
        <v>317</v>
      </c>
      <c r="E60" s="57">
        <v>7</v>
      </c>
      <c r="F60" s="56">
        <v>11.1</v>
      </c>
      <c r="G60" s="57">
        <f>IF(F60=0,"",RANK(F60,F$60:F$62))</f>
        <v>2</v>
      </c>
      <c r="H60" s="56">
        <v>8.9</v>
      </c>
      <c r="I60" s="57">
        <f>IF(H60=0,"",RANK(H60,H$60:H$62))</f>
        <v>2</v>
      </c>
      <c r="J60" s="56">
        <v>0</v>
      </c>
      <c r="K60" s="57" t="str">
        <f>IF(J60=0,"",RANK(J60,J$60:J$62))</f>
        <v/>
      </c>
      <c r="L60" s="56">
        <v>0</v>
      </c>
      <c r="M60" s="57" t="str">
        <f>IF(L60=0,"",RANK(L60,L$60:L$62))</f>
        <v/>
      </c>
      <c r="N60" s="56">
        <f t="shared" ref="N60:N62" si="132">SUM(F60+H60+J60+L60+S63)</f>
        <v>20</v>
      </c>
      <c r="O60" s="57">
        <f>IF(N60=0,"",RANK(N60,N$60:N$62))</f>
        <v>2</v>
      </c>
    </row>
    <row r="61" spans="1:15" ht="24.95" customHeight="1" x14ac:dyDescent="0.25">
      <c r="A61" s="66" t="s">
        <v>69</v>
      </c>
      <c r="B61" s="66" t="s">
        <v>37</v>
      </c>
      <c r="C61" s="68">
        <v>10</v>
      </c>
      <c r="D61" s="68" t="s">
        <v>317</v>
      </c>
      <c r="E61" s="57">
        <v>7</v>
      </c>
      <c r="F61" s="58">
        <v>10.9</v>
      </c>
      <c r="G61" s="57">
        <f t="shared" ref="G61:I62" si="133">IF(F61=0,"",RANK(F61,F$60:F$62))</f>
        <v>3</v>
      </c>
      <c r="H61" s="58">
        <v>8.6999999999999993</v>
      </c>
      <c r="I61" s="57">
        <f t="shared" si="133"/>
        <v>3</v>
      </c>
      <c r="J61" s="58">
        <v>0</v>
      </c>
      <c r="K61" s="57" t="str">
        <f t="shared" ref="K61" si="134">IF(J61=0,"",RANK(J61,J$60:J$62))</f>
        <v/>
      </c>
      <c r="L61" s="58">
        <v>0</v>
      </c>
      <c r="M61" s="57" t="str">
        <f t="shared" ref="M61" si="135">IF(L61=0,"",RANK(L61,L$60:L$62))</f>
        <v/>
      </c>
      <c r="N61" s="56">
        <f t="shared" si="132"/>
        <v>19.600000000000001</v>
      </c>
      <c r="O61" s="57">
        <f t="shared" ref="O61" si="136">IF(N61=0,"",RANK(N61,N$60:N$62))</f>
        <v>3</v>
      </c>
    </row>
    <row r="62" spans="1:15" ht="24.95" customHeight="1" x14ac:dyDescent="0.25">
      <c r="A62" s="66" t="s">
        <v>70</v>
      </c>
      <c r="B62" s="67" t="s">
        <v>37</v>
      </c>
      <c r="C62" s="65">
        <v>10</v>
      </c>
      <c r="D62" s="65" t="s">
        <v>317</v>
      </c>
      <c r="E62" s="57">
        <v>8</v>
      </c>
      <c r="F62" s="56">
        <v>11.2</v>
      </c>
      <c r="G62" s="57">
        <f t="shared" si="133"/>
        <v>1</v>
      </c>
      <c r="H62" s="56">
        <v>9.3000000000000007</v>
      </c>
      <c r="I62" s="57">
        <f t="shared" si="133"/>
        <v>1</v>
      </c>
      <c r="J62" s="56">
        <v>0</v>
      </c>
      <c r="K62" s="57" t="str">
        <f t="shared" ref="K62" si="137">IF(J62=0,"",RANK(J62,J$60:J$62))</f>
        <v/>
      </c>
      <c r="L62" s="56">
        <v>0</v>
      </c>
      <c r="M62" s="57" t="str">
        <f t="shared" ref="M62" si="138">IF(L62=0,"",RANK(L62,L$60:L$62))</f>
        <v/>
      </c>
      <c r="N62" s="56">
        <f t="shared" si="132"/>
        <v>20.5</v>
      </c>
      <c r="O62" s="57">
        <f t="shared" ref="O62" si="139">IF(N62=0,"",RANK(N62,N$60:N$62))</f>
        <v>1</v>
      </c>
    </row>
    <row r="63" spans="1:15" ht="24.95" customHeight="1" x14ac:dyDescent="0.25">
      <c r="A63" s="70"/>
      <c r="B63" s="71"/>
      <c r="C63" s="72"/>
      <c r="D63" s="72"/>
      <c r="E63" s="60"/>
      <c r="F63" s="59"/>
      <c r="G63" s="60"/>
      <c r="H63" s="59"/>
      <c r="I63" s="60"/>
      <c r="J63" s="59"/>
      <c r="K63" s="60"/>
      <c r="L63" s="59"/>
      <c r="M63" s="60"/>
      <c r="O63" s="60"/>
    </row>
    <row r="64" spans="1:15" ht="24.95" customHeight="1" x14ac:dyDescent="0.25">
      <c r="A64" s="36" t="s">
        <v>319</v>
      </c>
      <c r="B64" s="49" t="s">
        <v>1</v>
      </c>
      <c r="C64" s="50" t="s">
        <v>313</v>
      </c>
      <c r="D64" s="50" t="s">
        <v>314</v>
      </c>
      <c r="E64" s="51" t="s">
        <v>315</v>
      </c>
      <c r="F64" s="54" t="s">
        <v>320</v>
      </c>
      <c r="G64" s="51" t="s">
        <v>325</v>
      </c>
      <c r="H64" s="54" t="s">
        <v>321</v>
      </c>
      <c r="I64" s="51" t="s">
        <v>325</v>
      </c>
      <c r="J64" s="55" t="s">
        <v>322</v>
      </c>
      <c r="K64" s="51" t="s">
        <v>325</v>
      </c>
      <c r="L64" s="55" t="s">
        <v>323</v>
      </c>
      <c r="M64" s="51" t="s">
        <v>325</v>
      </c>
      <c r="N64" s="54" t="s">
        <v>326</v>
      </c>
      <c r="O64" s="51" t="s">
        <v>325</v>
      </c>
    </row>
    <row r="65" spans="1:15" ht="24.95" customHeight="1" x14ac:dyDescent="0.25">
      <c r="A65" s="69" t="s">
        <v>18</v>
      </c>
      <c r="B65" s="67" t="s">
        <v>5</v>
      </c>
      <c r="C65" s="65">
        <v>9</v>
      </c>
      <c r="D65" s="65" t="s">
        <v>316</v>
      </c>
      <c r="E65" s="57">
        <v>7</v>
      </c>
      <c r="F65" s="56">
        <v>12.2</v>
      </c>
      <c r="G65" s="57">
        <f>IF(F65=0,"",RANK(F65,F$65:F$68))</f>
        <v>3</v>
      </c>
      <c r="H65" s="56">
        <v>10.6</v>
      </c>
      <c r="I65" s="57">
        <f>IF(H65=0,"",RANK(H65,H$65:H$68))</f>
        <v>2</v>
      </c>
      <c r="J65" s="56">
        <v>10.85</v>
      </c>
      <c r="K65" s="57">
        <f>IF(J65=0,"",RANK(J65,J$65:J$68))</f>
        <v>4</v>
      </c>
      <c r="L65" s="56">
        <v>11.6</v>
      </c>
      <c r="M65" s="57">
        <f>IF(L65=0,"",RANK(L65,L$65:L$68))</f>
        <v>3</v>
      </c>
      <c r="N65" s="56">
        <f t="shared" ref="N65:N68" si="140">SUM(F65+H65+J65+L65+S68)</f>
        <v>45.25</v>
      </c>
      <c r="O65" s="57">
        <f>IF(N65=0,"",RANK(N65,N$65:N$68))</f>
        <v>3</v>
      </c>
    </row>
    <row r="66" spans="1:15" ht="24.95" customHeight="1" x14ac:dyDescent="0.25">
      <c r="A66" s="69" t="s">
        <v>120</v>
      </c>
      <c r="B66" s="67" t="s">
        <v>100</v>
      </c>
      <c r="C66" s="65">
        <v>9</v>
      </c>
      <c r="D66" s="65" t="s">
        <v>316</v>
      </c>
      <c r="E66" s="57">
        <v>8</v>
      </c>
      <c r="F66" s="56">
        <v>12.5</v>
      </c>
      <c r="G66" s="57">
        <f>IF(F66=0,"",RANK(F66,F$65:F$68))</f>
        <v>2</v>
      </c>
      <c r="H66" s="56">
        <v>10.3</v>
      </c>
      <c r="I66" s="57">
        <f>IF(H66=0,"",RANK(H66,H$65:H$68))</f>
        <v>3</v>
      </c>
      <c r="J66" s="56">
        <v>11.1</v>
      </c>
      <c r="K66" s="57">
        <f>IF(J66=0,"",RANK(J66,J$65:J$68))</f>
        <v>2</v>
      </c>
      <c r="L66" s="56">
        <v>12.1</v>
      </c>
      <c r="M66" s="57">
        <f>IF(L66=0,"",RANK(L66,L$65:L$68))</f>
        <v>1</v>
      </c>
      <c r="N66" s="56">
        <f>SUM(F66+H66+J66+L66+S68)</f>
        <v>46</v>
      </c>
      <c r="O66" s="57">
        <f>IF(N66=0,"",RANK(N66,N$65:N$68))</f>
        <v>2</v>
      </c>
    </row>
    <row r="67" spans="1:15" ht="24.95" customHeight="1" x14ac:dyDescent="0.25">
      <c r="A67" s="69" t="s">
        <v>121</v>
      </c>
      <c r="B67" s="67" t="s">
        <v>100</v>
      </c>
      <c r="C67" s="65">
        <v>9</v>
      </c>
      <c r="D67" s="65" t="s">
        <v>316</v>
      </c>
      <c r="E67" s="57">
        <v>8</v>
      </c>
      <c r="F67" s="56">
        <v>12.8</v>
      </c>
      <c r="G67" s="57">
        <f>IF(F67=0,"",RANK(F67,F$65:F$68))</f>
        <v>1</v>
      </c>
      <c r="H67" s="56">
        <v>10.7</v>
      </c>
      <c r="I67" s="57">
        <f>IF(H67=0,"",RANK(H67,H$65:H$68))</f>
        <v>1</v>
      </c>
      <c r="J67" s="56">
        <v>11.45</v>
      </c>
      <c r="K67" s="57">
        <f>IF(J67=0,"",RANK(J67,J$65:J$68))</f>
        <v>1</v>
      </c>
      <c r="L67" s="56">
        <v>12</v>
      </c>
      <c r="M67" s="57">
        <f>IF(L67=0,"",RANK(L67,L$65:L$68))</f>
        <v>2</v>
      </c>
      <c r="N67" s="56">
        <f>SUM(F67+H67+J67+L67+S69)</f>
        <v>46.95</v>
      </c>
      <c r="O67" s="57">
        <f>IF(N67=0,"",RANK(N67,N$65:N$68))</f>
        <v>1</v>
      </c>
    </row>
    <row r="68" spans="1:15" ht="24.95" customHeight="1" x14ac:dyDescent="0.25">
      <c r="A68" s="66" t="s">
        <v>19</v>
      </c>
      <c r="B68" s="67" t="s">
        <v>5</v>
      </c>
      <c r="C68" s="65">
        <v>9</v>
      </c>
      <c r="D68" s="65" t="s">
        <v>316</v>
      </c>
      <c r="E68" s="57">
        <v>8</v>
      </c>
      <c r="F68" s="56">
        <v>11.2</v>
      </c>
      <c r="G68" s="57">
        <f>IF(F68=0,"",RANK(F68,F$65:F$68))</f>
        <v>4</v>
      </c>
      <c r="H68" s="56">
        <v>10.199999999999999</v>
      </c>
      <c r="I68" s="57">
        <f>IF(H68=0,"",RANK(H68,H$65:H$68))</f>
        <v>4</v>
      </c>
      <c r="J68" s="56">
        <v>10.95</v>
      </c>
      <c r="K68" s="57">
        <f>IF(J68=0,"",RANK(J68,J$65:J$68))</f>
        <v>3</v>
      </c>
      <c r="L68" s="56">
        <v>11.5</v>
      </c>
      <c r="M68" s="57">
        <f>IF(L68=0,"",RANK(L68,L$65:L$68))</f>
        <v>4</v>
      </c>
      <c r="N68" s="56">
        <f t="shared" si="140"/>
        <v>43.849999999999994</v>
      </c>
      <c r="O68" s="57">
        <f>IF(N68=0,"",RANK(N68,N$65:N$68))</f>
        <v>4</v>
      </c>
    </row>
    <row r="69" spans="1:15" s="53" customFormat="1" ht="24.95" customHeight="1" x14ac:dyDescent="0.25">
      <c r="A69" s="70"/>
      <c r="B69" s="71"/>
      <c r="C69" s="72"/>
      <c r="D69" s="72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</row>
    <row r="70" spans="1:15" ht="24.95" customHeight="1" x14ac:dyDescent="0.25">
      <c r="A70" s="36" t="s">
        <v>319</v>
      </c>
      <c r="B70" s="49" t="s">
        <v>1</v>
      </c>
      <c r="C70" s="50" t="s">
        <v>313</v>
      </c>
      <c r="D70" s="50" t="s">
        <v>314</v>
      </c>
      <c r="E70" s="51" t="s">
        <v>315</v>
      </c>
      <c r="F70" s="54" t="s">
        <v>320</v>
      </c>
      <c r="G70" s="51" t="s">
        <v>325</v>
      </c>
      <c r="H70" s="54" t="s">
        <v>321</v>
      </c>
      <c r="I70" s="51" t="s">
        <v>325</v>
      </c>
      <c r="J70" s="55" t="s">
        <v>322</v>
      </c>
      <c r="K70" s="51" t="s">
        <v>325</v>
      </c>
      <c r="L70" s="55" t="s">
        <v>323</v>
      </c>
      <c r="M70" s="51" t="s">
        <v>325</v>
      </c>
      <c r="N70" s="54" t="s">
        <v>326</v>
      </c>
      <c r="O70" s="51" t="s">
        <v>325</v>
      </c>
    </row>
    <row r="71" spans="1:15" ht="24.95" customHeight="1" x14ac:dyDescent="0.25">
      <c r="A71" s="66" t="s">
        <v>36</v>
      </c>
      <c r="B71" s="67" t="s">
        <v>37</v>
      </c>
      <c r="C71" s="65">
        <v>9</v>
      </c>
      <c r="D71" s="65" t="s">
        <v>316</v>
      </c>
      <c r="E71" s="65">
        <v>9</v>
      </c>
      <c r="F71" s="56">
        <v>12.8</v>
      </c>
      <c r="G71" s="57">
        <f>IF(F71=0,"",RANK(F71,F$71:F$89))</f>
        <v>4</v>
      </c>
      <c r="H71" s="56">
        <v>10.199999999999999</v>
      </c>
      <c r="I71" s="57">
        <f>IF(H71=0,"",RANK(H71,H$71:H$89))</f>
        <v>8</v>
      </c>
      <c r="J71" s="56">
        <v>8.6999999999999993</v>
      </c>
      <c r="K71" s="57">
        <f>IF(J71=0,"",RANK(J71,J$71:J$89))</f>
        <v>12</v>
      </c>
      <c r="L71" s="56">
        <v>10.7</v>
      </c>
      <c r="M71" s="57">
        <f>IF(L71=0,"",RANK(L71,L$71:L$89))</f>
        <v>15</v>
      </c>
      <c r="N71" s="56">
        <f t="shared" ref="N71:N89" si="141">SUM(F71+H71+J71+L71+S74)</f>
        <v>42.4</v>
      </c>
      <c r="O71" s="57">
        <f>IF(N71=0,"",RANK(N71,N$71:N$89))</f>
        <v>7</v>
      </c>
    </row>
    <row r="72" spans="1:15" ht="24.95" customHeight="1" x14ac:dyDescent="0.25">
      <c r="A72" s="67" t="s">
        <v>38</v>
      </c>
      <c r="B72" s="67" t="s">
        <v>37</v>
      </c>
      <c r="C72" s="65">
        <v>9</v>
      </c>
      <c r="D72" s="65" t="s">
        <v>316</v>
      </c>
      <c r="E72" s="65">
        <v>9</v>
      </c>
      <c r="F72" s="56">
        <v>11</v>
      </c>
      <c r="G72" s="57">
        <f t="shared" ref="G72:I89" si="142">IF(F72=0,"",RANK(F72,F$71:F$89))</f>
        <v>17</v>
      </c>
      <c r="H72" s="56">
        <v>9.9</v>
      </c>
      <c r="I72" s="57">
        <f t="shared" si="142"/>
        <v>17</v>
      </c>
      <c r="J72" s="56">
        <v>0</v>
      </c>
      <c r="K72" s="57" t="str">
        <f t="shared" ref="K72" si="143">IF(J72=0,"",RANK(J72,J$71:J$89))</f>
        <v/>
      </c>
      <c r="L72" s="56">
        <v>0</v>
      </c>
      <c r="M72" s="57" t="str">
        <f t="shared" ref="M72" si="144">IF(L72=0,"",RANK(L72,L$71:L$89))</f>
        <v/>
      </c>
      <c r="N72" s="56">
        <f t="shared" si="141"/>
        <v>20.9</v>
      </c>
      <c r="O72" s="57">
        <f t="shared" ref="O72" si="145">IF(N72=0,"",RANK(N72,N$71:N$89))</f>
        <v>19</v>
      </c>
    </row>
    <row r="73" spans="1:15" ht="24.95" customHeight="1" x14ac:dyDescent="0.25">
      <c r="A73" s="69" t="s">
        <v>115</v>
      </c>
      <c r="B73" s="67" t="s">
        <v>100</v>
      </c>
      <c r="C73" s="65">
        <v>9</v>
      </c>
      <c r="D73" s="65" t="s">
        <v>316</v>
      </c>
      <c r="E73" s="57">
        <v>9</v>
      </c>
      <c r="F73" s="56">
        <v>13.2</v>
      </c>
      <c r="G73" s="57">
        <f t="shared" si="142"/>
        <v>1</v>
      </c>
      <c r="H73" s="56">
        <v>10.4</v>
      </c>
      <c r="I73" s="57">
        <f t="shared" si="142"/>
        <v>4</v>
      </c>
      <c r="J73" s="56">
        <v>10.3</v>
      </c>
      <c r="K73" s="57">
        <f t="shared" ref="K73" si="146">IF(J73=0,"",RANK(J73,J$71:J$89))</f>
        <v>3</v>
      </c>
      <c r="L73" s="56">
        <v>12.2</v>
      </c>
      <c r="M73" s="57">
        <f t="shared" ref="M73" si="147">IF(L73=0,"",RANK(L73,L$71:L$89))</f>
        <v>2</v>
      </c>
      <c r="N73" s="56">
        <f t="shared" si="141"/>
        <v>46.100000000000009</v>
      </c>
      <c r="O73" s="57">
        <f t="shared" ref="O73" si="148">IF(N73=0,"",RANK(N73,N$71:N$89))</f>
        <v>1</v>
      </c>
    </row>
    <row r="74" spans="1:15" ht="24.95" customHeight="1" x14ac:dyDescent="0.25">
      <c r="A74" s="66" t="s">
        <v>116</v>
      </c>
      <c r="B74" s="67" t="s">
        <v>100</v>
      </c>
      <c r="C74" s="65">
        <v>9</v>
      </c>
      <c r="D74" s="65" t="s">
        <v>316</v>
      </c>
      <c r="E74" s="57">
        <v>9</v>
      </c>
      <c r="F74" s="56">
        <v>12.9</v>
      </c>
      <c r="G74" s="57">
        <f t="shared" si="142"/>
        <v>3</v>
      </c>
      <c r="H74" s="56">
        <v>10.199999999999999</v>
      </c>
      <c r="I74" s="57">
        <f t="shared" si="142"/>
        <v>8</v>
      </c>
      <c r="J74" s="56">
        <v>9.85</v>
      </c>
      <c r="K74" s="57">
        <f t="shared" ref="K74" si="149">IF(J74=0,"",RANK(J74,J$71:J$89))</f>
        <v>4</v>
      </c>
      <c r="L74" s="56">
        <v>11.3</v>
      </c>
      <c r="M74" s="57">
        <f t="shared" ref="M74" si="150">IF(L74=0,"",RANK(L74,L$71:L$89))</f>
        <v>5</v>
      </c>
      <c r="N74" s="56">
        <f t="shared" si="141"/>
        <v>44.25</v>
      </c>
      <c r="O74" s="57">
        <f t="shared" ref="O74" si="151">IF(N74=0,"",RANK(N74,N$71:N$89))</f>
        <v>4</v>
      </c>
    </row>
    <row r="75" spans="1:15" ht="24.95" customHeight="1" x14ac:dyDescent="0.25">
      <c r="A75" s="66" t="s">
        <v>78</v>
      </c>
      <c r="B75" s="67" t="s">
        <v>66</v>
      </c>
      <c r="C75" s="65">
        <v>9</v>
      </c>
      <c r="D75" s="65" t="s">
        <v>316</v>
      </c>
      <c r="E75" s="57">
        <v>9</v>
      </c>
      <c r="F75" s="56">
        <v>12.2</v>
      </c>
      <c r="G75" s="57">
        <f t="shared" si="142"/>
        <v>6</v>
      </c>
      <c r="H75" s="56">
        <v>10.1</v>
      </c>
      <c r="I75" s="57">
        <f t="shared" si="142"/>
        <v>14</v>
      </c>
      <c r="J75" s="56">
        <v>8</v>
      </c>
      <c r="K75" s="57">
        <f t="shared" ref="K75" si="152">IF(J75=0,"",RANK(J75,J$71:J$89))</f>
        <v>17</v>
      </c>
      <c r="L75" s="56">
        <v>12.3</v>
      </c>
      <c r="M75" s="57">
        <f t="shared" ref="M75" si="153">IF(L75=0,"",RANK(L75,L$71:L$89))</f>
        <v>1</v>
      </c>
      <c r="N75" s="56">
        <f t="shared" si="141"/>
        <v>42.599999999999994</v>
      </c>
      <c r="O75" s="57">
        <f t="shared" ref="O75" si="154">IF(N75=0,"",RANK(N75,N$71:N$89))</f>
        <v>6</v>
      </c>
    </row>
    <row r="76" spans="1:15" ht="24.95" customHeight="1" x14ac:dyDescent="0.25">
      <c r="A76" s="66" t="s">
        <v>79</v>
      </c>
      <c r="B76" s="67" t="s">
        <v>66</v>
      </c>
      <c r="C76" s="65">
        <v>9</v>
      </c>
      <c r="D76" s="65" t="s">
        <v>316</v>
      </c>
      <c r="E76" s="57">
        <v>9</v>
      </c>
      <c r="F76" s="56">
        <v>11.1</v>
      </c>
      <c r="G76" s="57">
        <f t="shared" si="142"/>
        <v>16</v>
      </c>
      <c r="H76" s="56">
        <v>10.199999999999999</v>
      </c>
      <c r="I76" s="57">
        <f t="shared" si="142"/>
        <v>8</v>
      </c>
      <c r="J76" s="56">
        <v>9.1999999999999993</v>
      </c>
      <c r="K76" s="57">
        <f t="shared" ref="K76" si="155">IF(J76=0,"",RANK(J76,J$71:J$89))</f>
        <v>6</v>
      </c>
      <c r="L76" s="56">
        <v>11.8</v>
      </c>
      <c r="M76" s="57">
        <f t="shared" ref="M76" si="156">IF(L76=0,"",RANK(L76,L$71:L$89))</f>
        <v>4</v>
      </c>
      <c r="N76" s="56">
        <f t="shared" si="141"/>
        <v>42.3</v>
      </c>
      <c r="O76" s="57">
        <f t="shared" ref="O76" si="157">IF(N76=0,"",RANK(N76,N$71:N$89))</f>
        <v>8</v>
      </c>
    </row>
    <row r="77" spans="1:15" ht="24.95" customHeight="1" x14ac:dyDescent="0.25">
      <c r="A77" s="66" t="s">
        <v>80</v>
      </c>
      <c r="B77" s="67" t="s">
        <v>66</v>
      </c>
      <c r="C77" s="65">
        <v>9</v>
      </c>
      <c r="D77" s="65" t="s">
        <v>316</v>
      </c>
      <c r="E77" s="57">
        <v>9</v>
      </c>
      <c r="F77" s="56">
        <v>8</v>
      </c>
      <c r="G77" s="57">
        <f t="shared" si="142"/>
        <v>19</v>
      </c>
      <c r="H77" s="56">
        <v>10.199999999999999</v>
      </c>
      <c r="I77" s="57">
        <f t="shared" si="142"/>
        <v>8</v>
      </c>
      <c r="J77" s="56">
        <v>8.8000000000000007</v>
      </c>
      <c r="K77" s="57">
        <f t="shared" ref="K77" si="158">IF(J77=0,"",RANK(J77,J$71:J$89))</f>
        <v>11</v>
      </c>
      <c r="L77" s="56">
        <v>12.1</v>
      </c>
      <c r="M77" s="57">
        <f t="shared" ref="M77" si="159">IF(L77=0,"",RANK(L77,L$71:L$89))</f>
        <v>3</v>
      </c>
      <c r="N77" s="56">
        <f t="shared" si="141"/>
        <v>39.1</v>
      </c>
      <c r="O77" s="57">
        <f t="shared" ref="O77" si="160">IF(N77=0,"",RANK(N77,N$71:N$89))</f>
        <v>18</v>
      </c>
    </row>
    <row r="78" spans="1:15" ht="24.95" customHeight="1" x14ac:dyDescent="0.25">
      <c r="A78" s="66" t="s">
        <v>81</v>
      </c>
      <c r="B78" s="67" t="s">
        <v>66</v>
      </c>
      <c r="C78" s="65">
        <v>9</v>
      </c>
      <c r="D78" s="65" t="s">
        <v>316</v>
      </c>
      <c r="E78" s="57">
        <v>9</v>
      </c>
      <c r="F78" s="56">
        <v>12.5</v>
      </c>
      <c r="G78" s="57">
        <f t="shared" si="142"/>
        <v>5</v>
      </c>
      <c r="H78" s="56">
        <v>10.1</v>
      </c>
      <c r="I78" s="57">
        <f t="shared" si="142"/>
        <v>14</v>
      </c>
      <c r="J78" s="56">
        <v>8.9499999999999993</v>
      </c>
      <c r="K78" s="57">
        <f t="shared" ref="K78" si="161">IF(J78=0,"",RANK(J78,J$71:J$89))</f>
        <v>8</v>
      </c>
      <c r="L78" s="56">
        <v>11.1</v>
      </c>
      <c r="M78" s="57">
        <f t="shared" ref="M78" si="162">IF(L78=0,"",RANK(L78,L$71:L$89))</f>
        <v>10</v>
      </c>
      <c r="N78" s="56">
        <f t="shared" si="141"/>
        <v>42.65</v>
      </c>
      <c r="O78" s="57">
        <f t="shared" ref="O78" si="163">IF(N78=0,"",RANK(N78,N$71:N$89))</f>
        <v>5</v>
      </c>
    </row>
    <row r="79" spans="1:15" ht="24.95" customHeight="1" x14ac:dyDescent="0.25">
      <c r="A79" s="66" t="s">
        <v>82</v>
      </c>
      <c r="B79" s="67" t="s">
        <v>66</v>
      </c>
      <c r="C79" s="65">
        <v>9</v>
      </c>
      <c r="D79" s="65" t="s">
        <v>316</v>
      </c>
      <c r="E79" s="57">
        <v>9</v>
      </c>
      <c r="F79" s="56">
        <v>12</v>
      </c>
      <c r="G79" s="57">
        <f t="shared" si="142"/>
        <v>8</v>
      </c>
      <c r="H79" s="56">
        <v>10.3</v>
      </c>
      <c r="I79" s="57">
        <f t="shared" si="142"/>
        <v>6</v>
      </c>
      <c r="J79" s="56">
        <v>8.9499999999999993</v>
      </c>
      <c r="K79" s="57">
        <f t="shared" ref="K79" si="164">IF(J79=0,"",RANK(J79,J$71:J$89))</f>
        <v>8</v>
      </c>
      <c r="L79" s="56">
        <v>11</v>
      </c>
      <c r="M79" s="57">
        <f t="shared" ref="M79" si="165">IF(L79=0,"",RANK(L79,L$71:L$89))</f>
        <v>11</v>
      </c>
      <c r="N79" s="56">
        <f>SUM(F79+H79+J79+L79+S83)</f>
        <v>42.25</v>
      </c>
      <c r="O79" s="57">
        <f t="shared" ref="O79" si="166">IF(N79=0,"",RANK(N79,N$71:N$89))</f>
        <v>9</v>
      </c>
    </row>
    <row r="80" spans="1:15" ht="24.95" customHeight="1" x14ac:dyDescent="0.25">
      <c r="A80" s="69" t="s">
        <v>324</v>
      </c>
      <c r="B80" s="67" t="s">
        <v>5</v>
      </c>
      <c r="C80" s="65">
        <v>9</v>
      </c>
      <c r="D80" s="65" t="s">
        <v>316</v>
      </c>
      <c r="E80" s="57">
        <v>9</v>
      </c>
      <c r="F80" s="56">
        <v>11.6</v>
      </c>
      <c r="G80" s="57">
        <f t="shared" si="142"/>
        <v>11</v>
      </c>
      <c r="H80" s="56">
        <v>10.6</v>
      </c>
      <c r="I80" s="57">
        <f t="shared" si="142"/>
        <v>2</v>
      </c>
      <c r="J80" s="56">
        <v>11</v>
      </c>
      <c r="K80" s="57">
        <f t="shared" ref="K80" si="167">IF(J80=0,"",RANK(J80,J$71:J$89))</f>
        <v>1</v>
      </c>
      <c r="L80" s="56">
        <v>11.3</v>
      </c>
      <c r="M80" s="57">
        <f t="shared" ref="M80" si="168">IF(L80=0,"",RANK(L80,L$71:L$89))</f>
        <v>5</v>
      </c>
      <c r="N80" s="56">
        <f>SUM(F80+H80+J80+L80+S84)</f>
        <v>44.5</v>
      </c>
      <c r="O80" s="57">
        <f t="shared" ref="O80" si="169">IF(N80=0,"",RANK(N80,N$71:N$89))</f>
        <v>3</v>
      </c>
    </row>
    <row r="81" spans="1:15" ht="24.95" customHeight="1" x14ac:dyDescent="0.25">
      <c r="A81" s="69" t="s">
        <v>13</v>
      </c>
      <c r="B81" s="67" t="s">
        <v>5</v>
      </c>
      <c r="C81" s="65">
        <v>9</v>
      </c>
      <c r="D81" s="65" t="s">
        <v>316</v>
      </c>
      <c r="E81" s="57">
        <v>9</v>
      </c>
      <c r="F81" s="56">
        <v>13</v>
      </c>
      <c r="G81" s="57">
        <f t="shared" si="142"/>
        <v>2</v>
      </c>
      <c r="H81" s="56">
        <v>10.7</v>
      </c>
      <c r="I81" s="57">
        <f t="shared" si="142"/>
        <v>1</v>
      </c>
      <c r="J81" s="56">
        <v>10.7</v>
      </c>
      <c r="K81" s="57">
        <f t="shared" ref="K81" si="170">IF(J81=0,"",RANK(J81,J$71:J$89))</f>
        <v>2</v>
      </c>
      <c r="L81" s="56">
        <v>11.2</v>
      </c>
      <c r="M81" s="57">
        <f t="shared" ref="M81" si="171">IF(L81=0,"",RANK(L81,L$71:L$89))</f>
        <v>8</v>
      </c>
      <c r="N81" s="56">
        <f>SUM(F81+H81+J81+L81+S85)</f>
        <v>45.599999999999994</v>
      </c>
      <c r="O81" s="57">
        <f t="shared" ref="O81" si="172">IF(N81=0,"",RANK(N81,N$71:N$89))</f>
        <v>2</v>
      </c>
    </row>
    <row r="82" spans="1:15" s="53" customFormat="1" ht="24.95" customHeight="1" x14ac:dyDescent="0.25">
      <c r="A82" s="67" t="s">
        <v>131</v>
      </c>
      <c r="B82" s="67" t="s">
        <v>58</v>
      </c>
      <c r="C82" s="65">
        <v>9</v>
      </c>
      <c r="D82" s="65" t="s">
        <v>316</v>
      </c>
      <c r="E82" s="65">
        <v>9</v>
      </c>
      <c r="F82" s="56">
        <v>11.5</v>
      </c>
      <c r="G82" s="57">
        <f t="shared" si="142"/>
        <v>12</v>
      </c>
      <c r="H82" s="56">
        <v>9.1999999999999993</v>
      </c>
      <c r="I82" s="57">
        <f t="shared" si="142"/>
        <v>19</v>
      </c>
      <c r="J82" s="56">
        <v>9.6</v>
      </c>
      <c r="K82" s="57">
        <f t="shared" ref="K82" si="173">IF(J82=0,"",RANK(J82,J$71:J$89))</f>
        <v>5</v>
      </c>
      <c r="L82" s="56">
        <v>11.25</v>
      </c>
      <c r="M82" s="57">
        <f t="shared" ref="M82" si="174">IF(L82=0,"",RANK(L82,L$71:L$89))</f>
        <v>7</v>
      </c>
      <c r="N82" s="56">
        <f>SUM(F82+H82+J82+L82)</f>
        <v>41.55</v>
      </c>
      <c r="O82" s="57">
        <f t="shared" ref="O82" si="175">IF(N82=0,"",RANK(N82,N$71:N$89))</f>
        <v>10</v>
      </c>
    </row>
    <row r="83" spans="1:15" ht="24.95" customHeight="1" x14ac:dyDescent="0.25">
      <c r="A83" s="66" t="s">
        <v>39</v>
      </c>
      <c r="B83" s="66" t="s">
        <v>26</v>
      </c>
      <c r="C83" s="68">
        <v>9</v>
      </c>
      <c r="D83" s="68" t="s">
        <v>316</v>
      </c>
      <c r="E83" s="57">
        <v>9</v>
      </c>
      <c r="F83" s="58">
        <v>11.7</v>
      </c>
      <c r="G83" s="57">
        <f t="shared" si="142"/>
        <v>10</v>
      </c>
      <c r="H83" s="58">
        <v>10.3</v>
      </c>
      <c r="I83" s="57">
        <f t="shared" si="142"/>
        <v>6</v>
      </c>
      <c r="J83" s="58">
        <v>8.5500000000000007</v>
      </c>
      <c r="K83" s="57">
        <f t="shared" ref="K83" si="176">IF(J83=0,"",RANK(J83,J$71:J$89))</f>
        <v>13</v>
      </c>
      <c r="L83" s="58">
        <v>10.9</v>
      </c>
      <c r="M83" s="57">
        <f t="shared" ref="M83" si="177">IF(L83=0,"",RANK(L83,L$71:L$89))</f>
        <v>12</v>
      </c>
      <c r="N83" s="56">
        <f t="shared" si="141"/>
        <v>41.45</v>
      </c>
      <c r="O83" s="57">
        <f t="shared" ref="O83" si="178">IF(N83=0,"",RANK(N83,N$71:N$89))</f>
        <v>11</v>
      </c>
    </row>
    <row r="84" spans="1:15" ht="24.95" customHeight="1" x14ac:dyDescent="0.25">
      <c r="A84" s="66" t="s">
        <v>40</v>
      </c>
      <c r="B84" s="66" t="s">
        <v>26</v>
      </c>
      <c r="C84" s="68">
        <v>9</v>
      </c>
      <c r="D84" s="68" t="s">
        <v>316</v>
      </c>
      <c r="E84" s="57">
        <v>9</v>
      </c>
      <c r="F84" s="58">
        <v>11.8</v>
      </c>
      <c r="G84" s="57">
        <f t="shared" si="142"/>
        <v>9</v>
      </c>
      <c r="H84" s="58">
        <v>10.4</v>
      </c>
      <c r="I84" s="57">
        <f t="shared" si="142"/>
        <v>4</v>
      </c>
      <c r="J84" s="58">
        <v>8.1999999999999993</v>
      </c>
      <c r="K84" s="57">
        <f t="shared" ref="K84" si="179">IF(J84=0,"",RANK(J84,J$71:J$89))</f>
        <v>16</v>
      </c>
      <c r="L84" s="58">
        <v>10.9</v>
      </c>
      <c r="M84" s="57">
        <f t="shared" ref="M84" si="180">IF(L84=0,"",RANK(L84,L$71:L$89))</f>
        <v>12</v>
      </c>
      <c r="N84" s="56">
        <f t="shared" si="141"/>
        <v>41.300000000000004</v>
      </c>
      <c r="O84" s="57">
        <f t="shared" ref="O84" si="181">IF(N84=0,"",RANK(N84,N$71:N$89))</f>
        <v>12</v>
      </c>
    </row>
    <row r="85" spans="1:15" ht="24.95" customHeight="1" x14ac:dyDescent="0.25">
      <c r="A85" s="66" t="s">
        <v>41</v>
      </c>
      <c r="B85" s="66" t="s">
        <v>26</v>
      </c>
      <c r="C85" s="68">
        <v>9</v>
      </c>
      <c r="D85" s="68" t="s">
        <v>316</v>
      </c>
      <c r="E85" s="57">
        <v>9</v>
      </c>
      <c r="F85" s="58">
        <v>12.1</v>
      </c>
      <c r="G85" s="57">
        <f t="shared" si="142"/>
        <v>7</v>
      </c>
      <c r="H85" s="58">
        <v>10.5</v>
      </c>
      <c r="I85" s="57">
        <f t="shared" si="142"/>
        <v>3</v>
      </c>
      <c r="J85" s="58">
        <v>7.45</v>
      </c>
      <c r="K85" s="57">
        <f t="shared" ref="K85" si="182">IF(J85=0,"",RANK(J85,J$71:J$89))</f>
        <v>18</v>
      </c>
      <c r="L85" s="58">
        <v>11.2</v>
      </c>
      <c r="M85" s="57">
        <f t="shared" ref="M85" si="183">IF(L85=0,"",RANK(L85,L$71:L$89))</f>
        <v>8</v>
      </c>
      <c r="N85" s="56">
        <f t="shared" si="141"/>
        <v>41.25</v>
      </c>
      <c r="O85" s="57">
        <f t="shared" ref="O85" si="184">IF(N85=0,"",RANK(N85,N$71:N$89))</f>
        <v>13</v>
      </c>
    </row>
    <row r="86" spans="1:15" ht="24.95" customHeight="1" x14ac:dyDescent="0.25">
      <c r="A86" s="66" t="s">
        <v>42</v>
      </c>
      <c r="B86" s="66" t="s">
        <v>26</v>
      </c>
      <c r="C86" s="68">
        <v>9</v>
      </c>
      <c r="D86" s="68" t="s">
        <v>316</v>
      </c>
      <c r="E86" s="57">
        <v>9</v>
      </c>
      <c r="F86" s="58">
        <v>11.4</v>
      </c>
      <c r="G86" s="57">
        <f t="shared" si="142"/>
        <v>14</v>
      </c>
      <c r="H86" s="58">
        <v>10.1</v>
      </c>
      <c r="I86" s="57">
        <f t="shared" si="142"/>
        <v>14</v>
      </c>
      <c r="J86" s="58">
        <v>8.9499999999999993</v>
      </c>
      <c r="K86" s="57">
        <f t="shared" ref="K86" si="185">IF(J86=0,"",RANK(J86,J$71:J$89))</f>
        <v>8</v>
      </c>
      <c r="L86" s="58">
        <v>9.9</v>
      </c>
      <c r="M86" s="57">
        <f t="shared" ref="M86" si="186">IF(L86=0,"",RANK(L86,L$71:L$89))</f>
        <v>18</v>
      </c>
      <c r="N86" s="56">
        <f t="shared" si="141"/>
        <v>40.35</v>
      </c>
      <c r="O86" s="57">
        <f t="shared" ref="O86" si="187">IF(N86=0,"",RANK(N86,N$71:N$89))</f>
        <v>15</v>
      </c>
    </row>
    <row r="87" spans="1:15" ht="24.95" customHeight="1" x14ac:dyDescent="0.25">
      <c r="A87" s="66" t="s">
        <v>43</v>
      </c>
      <c r="B87" s="66" t="s">
        <v>26</v>
      </c>
      <c r="C87" s="68">
        <v>9</v>
      </c>
      <c r="D87" s="68" t="s">
        <v>316</v>
      </c>
      <c r="E87" s="57">
        <v>9</v>
      </c>
      <c r="F87" s="58">
        <v>10.5</v>
      </c>
      <c r="G87" s="57">
        <f t="shared" si="142"/>
        <v>18</v>
      </c>
      <c r="H87" s="58">
        <v>10.199999999999999</v>
      </c>
      <c r="I87" s="57">
        <f t="shared" si="142"/>
        <v>8</v>
      </c>
      <c r="J87" s="58">
        <v>8.35</v>
      </c>
      <c r="K87" s="57">
        <f t="shared" ref="K87" si="188">IF(J87=0,"",RANK(J87,J$71:J$89))</f>
        <v>15</v>
      </c>
      <c r="L87" s="58">
        <v>10.6</v>
      </c>
      <c r="M87" s="57">
        <f t="shared" ref="M87" si="189">IF(L87=0,"",RANK(L87,L$71:L$89))</f>
        <v>16</v>
      </c>
      <c r="N87" s="56">
        <f t="shared" si="141"/>
        <v>39.65</v>
      </c>
      <c r="O87" s="57">
        <f t="shared" ref="O87" si="190">IF(N87=0,"",RANK(N87,N$71:N$89))</f>
        <v>17</v>
      </c>
    </row>
    <row r="88" spans="1:15" ht="24.95" customHeight="1" x14ac:dyDescent="0.25">
      <c r="A88" s="66" t="s">
        <v>44</v>
      </c>
      <c r="B88" s="66" t="s">
        <v>26</v>
      </c>
      <c r="C88" s="68">
        <v>9</v>
      </c>
      <c r="D88" s="68" t="s">
        <v>316</v>
      </c>
      <c r="E88" s="57">
        <v>9</v>
      </c>
      <c r="F88" s="58">
        <v>11.3</v>
      </c>
      <c r="G88" s="57">
        <f t="shared" si="142"/>
        <v>15</v>
      </c>
      <c r="H88" s="58">
        <v>10.199999999999999</v>
      </c>
      <c r="I88" s="57">
        <f t="shared" si="142"/>
        <v>8</v>
      </c>
      <c r="J88" s="58">
        <v>8.4499999999999993</v>
      </c>
      <c r="K88" s="57">
        <f t="shared" ref="K88" si="191">IF(J88=0,"",RANK(J88,J$71:J$89))</f>
        <v>14</v>
      </c>
      <c r="L88" s="58">
        <v>10.3</v>
      </c>
      <c r="M88" s="57">
        <f t="shared" ref="M88" si="192">IF(L88=0,"",RANK(L88,L$71:L$89))</f>
        <v>17</v>
      </c>
      <c r="N88" s="56">
        <f t="shared" si="141"/>
        <v>40.25</v>
      </c>
      <c r="O88" s="57">
        <f t="shared" ref="O88" si="193">IF(N88=0,"",RANK(N88,N$71:N$89))</f>
        <v>16</v>
      </c>
    </row>
    <row r="89" spans="1:15" ht="24.95" customHeight="1" x14ac:dyDescent="0.25">
      <c r="A89" s="66" t="s">
        <v>45</v>
      </c>
      <c r="B89" s="67" t="s">
        <v>26</v>
      </c>
      <c r="C89" s="65">
        <v>9</v>
      </c>
      <c r="D89" s="65" t="s">
        <v>316</v>
      </c>
      <c r="E89" s="57">
        <v>9</v>
      </c>
      <c r="F89" s="56">
        <v>11.5</v>
      </c>
      <c r="G89" s="57">
        <f t="shared" si="142"/>
        <v>12</v>
      </c>
      <c r="H89" s="56">
        <v>9.9</v>
      </c>
      <c r="I89" s="57">
        <f t="shared" si="142"/>
        <v>17</v>
      </c>
      <c r="J89" s="56">
        <v>9</v>
      </c>
      <c r="K89" s="57">
        <f t="shared" ref="K89" si="194">IF(J89=0,"",RANK(J89,J$71:J$89))</f>
        <v>7</v>
      </c>
      <c r="L89" s="56">
        <v>10.8</v>
      </c>
      <c r="M89" s="57">
        <f t="shared" ref="M89" si="195">IF(L89=0,"",RANK(L89,L$71:L$89))</f>
        <v>14</v>
      </c>
      <c r="N89" s="56">
        <f t="shared" si="141"/>
        <v>41.2</v>
      </c>
      <c r="O89" s="57">
        <f t="shared" ref="O89" si="196">IF(N89=0,"",RANK(N89,N$71:N$89))</f>
        <v>14</v>
      </c>
    </row>
    <row r="90" spans="1:15" s="53" customFormat="1" ht="24.95" customHeight="1" x14ac:dyDescent="0.25">
      <c r="A90" s="70"/>
      <c r="B90" s="71"/>
      <c r="C90" s="72"/>
      <c r="D90" s="72"/>
      <c r="E90" s="60"/>
      <c r="F90" s="59"/>
      <c r="G90" s="60"/>
      <c r="H90" s="59"/>
      <c r="I90" s="60"/>
      <c r="J90" s="59"/>
      <c r="K90" s="60"/>
      <c r="L90" s="59"/>
      <c r="M90" s="60"/>
      <c r="N90" s="59"/>
      <c r="O90" s="60"/>
    </row>
    <row r="91" spans="1:15" ht="24.95" customHeight="1" x14ac:dyDescent="0.25">
      <c r="A91" s="36" t="s">
        <v>319</v>
      </c>
      <c r="B91" s="49" t="s">
        <v>1</v>
      </c>
      <c r="C91" s="50" t="s">
        <v>313</v>
      </c>
      <c r="D91" s="50" t="s">
        <v>314</v>
      </c>
      <c r="E91" s="51" t="s">
        <v>315</v>
      </c>
      <c r="F91" s="54" t="s">
        <v>320</v>
      </c>
      <c r="G91" s="51" t="s">
        <v>325</v>
      </c>
      <c r="H91" s="54" t="s">
        <v>321</v>
      </c>
      <c r="I91" s="51" t="s">
        <v>325</v>
      </c>
      <c r="J91" s="55" t="s">
        <v>322</v>
      </c>
      <c r="K91" s="51" t="s">
        <v>325</v>
      </c>
      <c r="L91" s="55" t="s">
        <v>323</v>
      </c>
      <c r="M91" s="51" t="s">
        <v>325</v>
      </c>
      <c r="N91" s="54" t="s">
        <v>326</v>
      </c>
      <c r="O91" s="51" t="s">
        <v>325</v>
      </c>
    </row>
    <row r="92" spans="1:15" ht="24.95" customHeight="1" x14ac:dyDescent="0.25">
      <c r="A92" s="66" t="s">
        <v>46</v>
      </c>
      <c r="B92" s="67" t="s">
        <v>37</v>
      </c>
      <c r="C92" s="65">
        <v>9</v>
      </c>
      <c r="D92" s="65" t="s">
        <v>316</v>
      </c>
      <c r="E92" s="57">
        <v>10</v>
      </c>
      <c r="F92" s="56">
        <v>11.6</v>
      </c>
      <c r="G92" s="57">
        <f>IF(F92=0,"",RANK(F92,F$92:F$103))</f>
        <v>12</v>
      </c>
      <c r="H92" s="56">
        <v>10.25</v>
      </c>
      <c r="I92" s="57">
        <f t="shared" ref="I92:I103" si="197">IF(H92=0,"",RANK(H92,H$92:H$103))</f>
        <v>2</v>
      </c>
      <c r="J92" s="56">
        <v>11.15</v>
      </c>
      <c r="K92" s="57">
        <f t="shared" ref="K92:K103" si="198">IF(J92=0,"",RANK(J92,J$92:J$103))</f>
        <v>5</v>
      </c>
      <c r="L92" s="56">
        <v>0</v>
      </c>
      <c r="M92" s="57" t="str">
        <f t="shared" ref="M92:M103" si="199">IF(L92=0,"",RANK(L92,L$92:L$103))</f>
        <v/>
      </c>
      <c r="N92" s="56">
        <f>SUM(F92+H92+J92+L92+S94)</f>
        <v>33</v>
      </c>
      <c r="O92" s="57">
        <f t="shared" ref="O92:O103" si="200">IF(N92=0,"",RANK(N92,N$92:N$103))</f>
        <v>11</v>
      </c>
    </row>
    <row r="93" spans="1:15" ht="24.95" customHeight="1" x14ac:dyDescent="0.25">
      <c r="A93" s="67" t="s">
        <v>47</v>
      </c>
      <c r="B93" s="67" t="s">
        <v>37</v>
      </c>
      <c r="C93" s="65">
        <v>9</v>
      </c>
      <c r="D93" s="65" t="s">
        <v>316</v>
      </c>
      <c r="E93" s="65">
        <v>10</v>
      </c>
      <c r="F93" s="56">
        <v>12.4</v>
      </c>
      <c r="G93" s="57">
        <f>IF(F93=0,"",RANK(F93,F$92:F$103))</f>
        <v>2</v>
      </c>
      <c r="H93" s="56">
        <v>10.1</v>
      </c>
      <c r="I93" s="57">
        <f t="shared" si="197"/>
        <v>5</v>
      </c>
      <c r="J93" s="56">
        <v>11.25</v>
      </c>
      <c r="K93" s="57">
        <f t="shared" si="198"/>
        <v>3</v>
      </c>
      <c r="L93" s="56">
        <v>0</v>
      </c>
      <c r="M93" s="57" t="str">
        <f t="shared" si="199"/>
        <v/>
      </c>
      <c r="N93" s="56">
        <f t="shared" ref="N93:N103" si="201">SUM(F93+H93+J93+L93+S96)</f>
        <v>33.75</v>
      </c>
      <c r="O93" s="57">
        <f t="shared" si="200"/>
        <v>9</v>
      </c>
    </row>
    <row r="94" spans="1:15" ht="24.95" customHeight="1" x14ac:dyDescent="0.25">
      <c r="A94" s="66" t="s">
        <v>48</v>
      </c>
      <c r="B94" s="67" t="s">
        <v>37</v>
      </c>
      <c r="C94" s="65">
        <v>9</v>
      </c>
      <c r="D94" s="65" t="s">
        <v>316</v>
      </c>
      <c r="E94" s="57">
        <v>10</v>
      </c>
      <c r="F94" s="56">
        <v>12.2</v>
      </c>
      <c r="G94" s="57">
        <v>3</v>
      </c>
      <c r="H94" s="56">
        <v>9.6999999999999993</v>
      </c>
      <c r="I94" s="57">
        <f t="shared" si="197"/>
        <v>12</v>
      </c>
      <c r="J94" s="56">
        <v>0</v>
      </c>
      <c r="K94" s="57" t="str">
        <f t="shared" si="198"/>
        <v/>
      </c>
      <c r="L94" s="56">
        <v>11.4</v>
      </c>
      <c r="M94" s="57">
        <f t="shared" si="199"/>
        <v>6</v>
      </c>
      <c r="N94" s="56">
        <f t="shared" si="201"/>
        <v>33.299999999999997</v>
      </c>
      <c r="O94" s="57">
        <f t="shared" si="200"/>
        <v>10</v>
      </c>
    </row>
    <row r="95" spans="1:15" ht="24.95" customHeight="1" x14ac:dyDescent="0.25">
      <c r="A95" s="69" t="s">
        <v>117</v>
      </c>
      <c r="B95" s="67" t="s">
        <v>100</v>
      </c>
      <c r="C95" s="65">
        <v>9</v>
      </c>
      <c r="D95" s="65" t="s">
        <v>316</v>
      </c>
      <c r="E95" s="57">
        <v>10</v>
      </c>
      <c r="F95" s="56">
        <v>12.9</v>
      </c>
      <c r="G95" s="57">
        <f>IF(F95=0,"",RANK(F95,F$92:F$103))</f>
        <v>1</v>
      </c>
      <c r="H95" s="56">
        <v>10.1</v>
      </c>
      <c r="I95" s="57">
        <f t="shared" si="197"/>
        <v>5</v>
      </c>
      <c r="J95" s="56">
        <v>11.4</v>
      </c>
      <c r="K95" s="57">
        <f t="shared" si="198"/>
        <v>1</v>
      </c>
      <c r="L95" s="56">
        <v>11.6</v>
      </c>
      <c r="M95" s="57">
        <f t="shared" si="199"/>
        <v>4</v>
      </c>
      <c r="N95" s="56">
        <f t="shared" si="201"/>
        <v>46</v>
      </c>
      <c r="O95" s="57">
        <f t="shared" si="200"/>
        <v>1</v>
      </c>
    </row>
    <row r="96" spans="1:15" ht="24.95" customHeight="1" x14ac:dyDescent="0.25">
      <c r="A96" s="69" t="s">
        <v>118</v>
      </c>
      <c r="B96" s="67" t="s">
        <v>100</v>
      </c>
      <c r="C96" s="65">
        <v>9</v>
      </c>
      <c r="D96" s="65" t="s">
        <v>316</v>
      </c>
      <c r="E96" s="57">
        <v>10</v>
      </c>
      <c r="F96" s="56">
        <v>12.2</v>
      </c>
      <c r="G96" s="57">
        <v>3</v>
      </c>
      <c r="H96" s="56">
        <v>10</v>
      </c>
      <c r="I96" s="57">
        <f t="shared" si="197"/>
        <v>8</v>
      </c>
      <c r="J96" s="56">
        <v>11.3</v>
      </c>
      <c r="K96" s="57">
        <f t="shared" si="198"/>
        <v>2</v>
      </c>
      <c r="L96" s="56">
        <v>11.8</v>
      </c>
      <c r="M96" s="57">
        <f t="shared" si="199"/>
        <v>2</v>
      </c>
      <c r="N96" s="56">
        <f t="shared" si="201"/>
        <v>45.3</v>
      </c>
      <c r="O96" s="57">
        <f t="shared" si="200"/>
        <v>3</v>
      </c>
    </row>
    <row r="97" spans="1:15" ht="24.95" customHeight="1" x14ac:dyDescent="0.25">
      <c r="A97" s="67" t="s">
        <v>83</v>
      </c>
      <c r="B97" s="67" t="s">
        <v>84</v>
      </c>
      <c r="C97" s="65">
        <v>9</v>
      </c>
      <c r="D97" s="65" t="s">
        <v>316</v>
      </c>
      <c r="E97" s="65">
        <v>10</v>
      </c>
      <c r="F97" s="56">
        <v>12.2</v>
      </c>
      <c r="G97" s="57">
        <v>3</v>
      </c>
      <c r="H97" s="56">
        <v>10.225</v>
      </c>
      <c r="I97" s="57">
        <f t="shared" si="197"/>
        <v>3</v>
      </c>
      <c r="J97" s="56">
        <v>0</v>
      </c>
      <c r="K97" s="57" t="str">
        <f t="shared" si="198"/>
        <v/>
      </c>
      <c r="L97" s="56">
        <v>0</v>
      </c>
      <c r="M97" s="57" t="str">
        <f t="shared" si="199"/>
        <v/>
      </c>
      <c r="N97" s="56">
        <f t="shared" si="201"/>
        <v>22.424999999999997</v>
      </c>
      <c r="O97" s="57">
        <f t="shared" si="200"/>
        <v>12</v>
      </c>
    </row>
    <row r="98" spans="1:15" ht="24.95" customHeight="1" x14ac:dyDescent="0.25">
      <c r="A98" s="69" t="s">
        <v>85</v>
      </c>
      <c r="B98" s="67" t="s">
        <v>86</v>
      </c>
      <c r="C98" s="65">
        <v>9</v>
      </c>
      <c r="D98" s="65" t="s">
        <v>316</v>
      </c>
      <c r="E98" s="57">
        <v>10</v>
      </c>
      <c r="F98" s="56">
        <v>12.1</v>
      </c>
      <c r="G98" s="57">
        <f t="shared" ref="G98:G103" si="202">IF(F98=0,"",RANK(F98,F$92:F$103))</f>
        <v>7</v>
      </c>
      <c r="H98" s="56">
        <v>10.4</v>
      </c>
      <c r="I98" s="57">
        <f t="shared" si="197"/>
        <v>1</v>
      </c>
      <c r="J98" s="56">
        <v>11</v>
      </c>
      <c r="K98" s="57">
        <f t="shared" si="198"/>
        <v>6</v>
      </c>
      <c r="L98" s="56">
        <v>11.4</v>
      </c>
      <c r="M98" s="57">
        <f t="shared" si="199"/>
        <v>6</v>
      </c>
      <c r="N98" s="56">
        <f t="shared" si="201"/>
        <v>44.9</v>
      </c>
      <c r="O98" s="57">
        <f t="shared" si="200"/>
        <v>4</v>
      </c>
    </row>
    <row r="99" spans="1:15" ht="24.95" customHeight="1" x14ac:dyDescent="0.25">
      <c r="A99" s="69" t="s">
        <v>14</v>
      </c>
      <c r="B99" s="67" t="s">
        <v>5</v>
      </c>
      <c r="C99" s="65">
        <v>9</v>
      </c>
      <c r="D99" s="65" t="s">
        <v>316</v>
      </c>
      <c r="E99" s="57">
        <v>10</v>
      </c>
      <c r="F99" s="56">
        <v>12.4</v>
      </c>
      <c r="G99" s="57">
        <f t="shared" si="202"/>
        <v>2</v>
      </c>
      <c r="H99" s="56">
        <v>10.1</v>
      </c>
      <c r="I99" s="57">
        <f t="shared" si="197"/>
        <v>5</v>
      </c>
      <c r="J99" s="56">
        <v>11.25</v>
      </c>
      <c r="K99" s="57">
        <f t="shared" si="198"/>
        <v>3</v>
      </c>
      <c r="L99" s="56">
        <v>12.1</v>
      </c>
      <c r="M99" s="57">
        <f t="shared" si="199"/>
        <v>1</v>
      </c>
      <c r="N99" s="56">
        <f t="shared" si="201"/>
        <v>45.85</v>
      </c>
      <c r="O99" s="57">
        <f t="shared" si="200"/>
        <v>2</v>
      </c>
    </row>
    <row r="100" spans="1:15" ht="24.95" customHeight="1" x14ac:dyDescent="0.25">
      <c r="A100" s="69" t="s">
        <v>15</v>
      </c>
      <c r="B100" s="67" t="s">
        <v>5</v>
      </c>
      <c r="C100" s="65">
        <v>9</v>
      </c>
      <c r="D100" s="65" t="s">
        <v>316</v>
      </c>
      <c r="E100" s="57">
        <v>10</v>
      </c>
      <c r="F100" s="56">
        <v>12</v>
      </c>
      <c r="G100" s="57">
        <f t="shared" si="202"/>
        <v>8</v>
      </c>
      <c r="H100" s="56">
        <v>9.9</v>
      </c>
      <c r="I100" s="57">
        <f t="shared" si="197"/>
        <v>10</v>
      </c>
      <c r="J100" s="56">
        <v>11</v>
      </c>
      <c r="K100" s="57">
        <f t="shared" si="198"/>
        <v>6</v>
      </c>
      <c r="L100" s="56">
        <v>11.7</v>
      </c>
      <c r="M100" s="57">
        <f t="shared" si="199"/>
        <v>3</v>
      </c>
      <c r="N100" s="56">
        <f t="shared" si="201"/>
        <v>44.599999999999994</v>
      </c>
      <c r="O100" s="57">
        <f t="shared" si="200"/>
        <v>5</v>
      </c>
    </row>
    <row r="101" spans="1:15" ht="24.95" customHeight="1" x14ac:dyDescent="0.25">
      <c r="A101" s="66" t="s">
        <v>87</v>
      </c>
      <c r="B101" s="67" t="s">
        <v>63</v>
      </c>
      <c r="C101" s="65">
        <v>9</v>
      </c>
      <c r="D101" s="65" t="s">
        <v>316</v>
      </c>
      <c r="E101" s="65">
        <v>10</v>
      </c>
      <c r="F101" s="56">
        <v>12</v>
      </c>
      <c r="G101" s="57">
        <f t="shared" si="202"/>
        <v>8</v>
      </c>
      <c r="H101" s="56">
        <v>9.9</v>
      </c>
      <c r="I101" s="57">
        <f t="shared" si="197"/>
        <v>10</v>
      </c>
      <c r="J101" s="56">
        <v>10.9</v>
      </c>
      <c r="K101" s="57">
        <f t="shared" si="198"/>
        <v>8</v>
      </c>
      <c r="L101" s="56">
        <v>11.5</v>
      </c>
      <c r="M101" s="57">
        <f t="shared" si="199"/>
        <v>5</v>
      </c>
      <c r="N101" s="56">
        <f t="shared" si="201"/>
        <v>44.3</v>
      </c>
      <c r="O101" s="57">
        <f t="shared" si="200"/>
        <v>6</v>
      </c>
    </row>
    <row r="102" spans="1:15" ht="24.95" customHeight="1" x14ac:dyDescent="0.25">
      <c r="A102" s="66" t="s">
        <v>49</v>
      </c>
      <c r="B102" s="66" t="s">
        <v>26</v>
      </c>
      <c r="C102" s="68">
        <v>9</v>
      </c>
      <c r="D102" s="68" t="s">
        <v>316</v>
      </c>
      <c r="E102" s="57">
        <v>10</v>
      </c>
      <c r="F102" s="58">
        <v>11.8</v>
      </c>
      <c r="G102" s="57">
        <f t="shared" si="202"/>
        <v>11</v>
      </c>
      <c r="H102" s="58">
        <v>10.199999999999999</v>
      </c>
      <c r="I102" s="57">
        <f t="shared" si="197"/>
        <v>4</v>
      </c>
      <c r="J102" s="58">
        <v>10.75</v>
      </c>
      <c r="K102" s="57">
        <f t="shared" si="198"/>
        <v>9</v>
      </c>
      <c r="L102" s="58">
        <v>10.9</v>
      </c>
      <c r="M102" s="57">
        <f t="shared" si="199"/>
        <v>9</v>
      </c>
      <c r="N102" s="56">
        <f t="shared" si="201"/>
        <v>43.65</v>
      </c>
      <c r="O102" s="57">
        <f t="shared" si="200"/>
        <v>7</v>
      </c>
    </row>
    <row r="103" spans="1:15" ht="24.95" customHeight="1" x14ac:dyDescent="0.25">
      <c r="A103" s="66" t="s">
        <v>50</v>
      </c>
      <c r="B103" s="66" t="s">
        <v>26</v>
      </c>
      <c r="C103" s="68">
        <v>9</v>
      </c>
      <c r="D103" s="68" t="s">
        <v>316</v>
      </c>
      <c r="E103" s="57">
        <v>10</v>
      </c>
      <c r="F103" s="58">
        <v>12</v>
      </c>
      <c r="G103" s="57">
        <f t="shared" si="202"/>
        <v>8</v>
      </c>
      <c r="H103" s="58">
        <v>10</v>
      </c>
      <c r="I103" s="57">
        <f t="shared" si="197"/>
        <v>8</v>
      </c>
      <c r="J103" s="58">
        <v>9.8000000000000007</v>
      </c>
      <c r="K103" s="57">
        <f t="shared" si="198"/>
        <v>10</v>
      </c>
      <c r="L103" s="58">
        <v>11.3</v>
      </c>
      <c r="M103" s="57">
        <f t="shared" si="199"/>
        <v>8</v>
      </c>
      <c r="N103" s="56">
        <f t="shared" si="201"/>
        <v>43.1</v>
      </c>
      <c r="O103" s="57">
        <f t="shared" si="200"/>
        <v>8</v>
      </c>
    </row>
    <row r="104" spans="1:15" s="53" customFormat="1" ht="24.95" customHeight="1" x14ac:dyDescent="0.25">
      <c r="A104" s="70"/>
      <c r="B104" s="70"/>
      <c r="C104" s="76"/>
      <c r="D104" s="76"/>
      <c r="E104" s="60"/>
      <c r="F104" s="61"/>
      <c r="G104" s="62"/>
      <c r="H104" s="61"/>
      <c r="I104" s="62"/>
      <c r="J104" s="61"/>
      <c r="K104" s="62"/>
      <c r="L104" s="61"/>
      <c r="M104" s="62"/>
      <c r="N104" s="59"/>
      <c r="O104" s="62"/>
    </row>
    <row r="105" spans="1:15" ht="24.95" customHeight="1" x14ac:dyDescent="0.25">
      <c r="A105" s="36" t="s">
        <v>319</v>
      </c>
      <c r="B105" s="49" t="s">
        <v>1</v>
      </c>
      <c r="C105" s="50" t="s">
        <v>313</v>
      </c>
      <c r="D105" s="50" t="s">
        <v>314</v>
      </c>
      <c r="E105" s="51" t="s">
        <v>315</v>
      </c>
      <c r="F105" s="54" t="s">
        <v>320</v>
      </c>
      <c r="G105" s="51" t="s">
        <v>325</v>
      </c>
      <c r="H105" s="54" t="s">
        <v>321</v>
      </c>
      <c r="I105" s="51" t="s">
        <v>325</v>
      </c>
      <c r="J105" s="55" t="s">
        <v>322</v>
      </c>
      <c r="K105" s="51" t="s">
        <v>325</v>
      </c>
      <c r="L105" s="55" t="s">
        <v>323</v>
      </c>
      <c r="M105" s="51" t="s">
        <v>325</v>
      </c>
      <c r="N105" s="54" t="s">
        <v>326</v>
      </c>
      <c r="O105" s="51" t="s">
        <v>325</v>
      </c>
    </row>
    <row r="106" spans="1:15" ht="24.95" customHeight="1" x14ac:dyDescent="0.25">
      <c r="A106" s="66" t="s">
        <v>51</v>
      </c>
      <c r="B106" s="67" t="s">
        <v>37</v>
      </c>
      <c r="C106" s="65">
        <v>9</v>
      </c>
      <c r="D106" s="65" t="s">
        <v>316</v>
      </c>
      <c r="E106" s="57">
        <v>11</v>
      </c>
      <c r="F106" s="56">
        <v>11.9</v>
      </c>
      <c r="G106" s="57">
        <f>IF(F106=0,"",RANK(F106,F$106:F$113))</f>
        <v>5</v>
      </c>
      <c r="H106" s="56">
        <v>9.6999999999999993</v>
      </c>
      <c r="I106" s="57">
        <f>IF(H106=0,"",RANK(H106,H$106:H$113))</f>
        <v>6</v>
      </c>
      <c r="J106" s="56">
        <v>0</v>
      </c>
      <c r="K106" s="57" t="str">
        <f>IF(J106=0,"",RANK(J106,J$106:J$113))</f>
        <v/>
      </c>
      <c r="L106" s="56">
        <v>10.7</v>
      </c>
      <c r="M106" s="57">
        <f>IF(L106=0,"",RANK(L106,L$106:L$113))</f>
        <v>6</v>
      </c>
      <c r="N106" s="56">
        <f t="shared" ref="N106:N113" si="203">SUM(F106+H106+J106+L106+S109)</f>
        <v>32.299999999999997</v>
      </c>
      <c r="O106" s="57">
        <f>IF(N106=0,"",RANK(N106,N$106:N$113))</f>
        <v>6</v>
      </c>
    </row>
    <row r="107" spans="1:15" ht="24.95" customHeight="1" x14ac:dyDescent="0.25">
      <c r="A107" s="66" t="s">
        <v>52</v>
      </c>
      <c r="B107" s="67" t="s">
        <v>37</v>
      </c>
      <c r="C107" s="65">
        <v>9</v>
      </c>
      <c r="D107" s="65" t="s">
        <v>316</v>
      </c>
      <c r="E107" s="57">
        <v>11</v>
      </c>
      <c r="F107" s="56">
        <v>10.9</v>
      </c>
      <c r="G107" s="57">
        <f t="shared" ref="G107:I113" si="204">IF(F107=0,"",RANK(F107,F$106:F$113))</f>
        <v>8</v>
      </c>
      <c r="H107" s="56">
        <v>10.199999999999999</v>
      </c>
      <c r="I107" s="57">
        <f t="shared" si="204"/>
        <v>3</v>
      </c>
      <c r="J107" s="56">
        <v>0</v>
      </c>
      <c r="K107" s="57" t="str">
        <f t="shared" ref="K107" si="205">IF(J107=0,"",RANK(J107,J$106:J$113))</f>
        <v/>
      </c>
      <c r="L107" s="56">
        <v>0</v>
      </c>
      <c r="M107" s="57" t="str">
        <f t="shared" ref="M107" si="206">IF(L107=0,"",RANK(L107,L$106:L$113))</f>
        <v/>
      </c>
      <c r="N107" s="56">
        <f t="shared" si="203"/>
        <v>21.1</v>
      </c>
      <c r="O107" s="57">
        <f t="shared" ref="O107" si="207">IF(N107=0,"",RANK(N107,N$106:N$113))</f>
        <v>8</v>
      </c>
    </row>
    <row r="108" spans="1:15" ht="24.95" customHeight="1" x14ac:dyDescent="0.25">
      <c r="A108" s="69" t="s">
        <v>119</v>
      </c>
      <c r="B108" s="67" t="s">
        <v>100</v>
      </c>
      <c r="C108" s="65">
        <v>9</v>
      </c>
      <c r="D108" s="65" t="s">
        <v>316</v>
      </c>
      <c r="E108" s="57">
        <v>11</v>
      </c>
      <c r="F108" s="56">
        <v>11.5</v>
      </c>
      <c r="G108" s="57">
        <f t="shared" si="204"/>
        <v>6</v>
      </c>
      <c r="H108" s="56">
        <v>9.9499999999999993</v>
      </c>
      <c r="I108" s="57">
        <f t="shared" si="204"/>
        <v>4</v>
      </c>
      <c r="J108" s="56">
        <v>11.25</v>
      </c>
      <c r="K108" s="57">
        <f t="shared" ref="K108" si="208">IF(J108=0,"",RANK(J108,J$106:J$113))</f>
        <v>2</v>
      </c>
      <c r="L108" s="56">
        <v>12</v>
      </c>
      <c r="M108" s="57">
        <f t="shared" ref="M108" si="209">IF(L108=0,"",RANK(L108,L$106:L$113))</f>
        <v>1</v>
      </c>
      <c r="N108" s="56">
        <f t="shared" si="203"/>
        <v>44.7</v>
      </c>
      <c r="O108" s="57">
        <f t="shared" ref="O108" si="210">IF(N108=0,"",RANK(N108,N$106:N$113))</f>
        <v>3</v>
      </c>
    </row>
    <row r="109" spans="1:15" ht="24.95" customHeight="1" x14ac:dyDescent="0.25">
      <c r="A109" s="69" t="s">
        <v>88</v>
      </c>
      <c r="B109" s="67" t="s">
        <v>66</v>
      </c>
      <c r="C109" s="65">
        <v>9</v>
      </c>
      <c r="D109" s="65" t="s">
        <v>316</v>
      </c>
      <c r="E109" s="57">
        <v>11</v>
      </c>
      <c r="F109" s="56">
        <v>12.1</v>
      </c>
      <c r="G109" s="57">
        <v>2</v>
      </c>
      <c r="H109" s="56">
        <v>10.3</v>
      </c>
      <c r="I109" s="57">
        <f t="shared" si="204"/>
        <v>2</v>
      </c>
      <c r="J109" s="56">
        <v>11.3</v>
      </c>
      <c r="K109" s="57">
        <f t="shared" ref="K109" si="211">IF(J109=0,"",RANK(J109,J$106:J$113))</f>
        <v>1</v>
      </c>
      <c r="L109" s="56">
        <v>11.6</v>
      </c>
      <c r="M109" s="57">
        <f t="shared" ref="M109" si="212">IF(L109=0,"",RANK(L109,L$106:L$113))</f>
        <v>4</v>
      </c>
      <c r="N109" s="56">
        <f t="shared" si="203"/>
        <v>45.300000000000004</v>
      </c>
      <c r="O109" s="57">
        <f t="shared" ref="O109" si="213">IF(N109=0,"",RANK(N109,N$106:N$113))</f>
        <v>2</v>
      </c>
    </row>
    <row r="110" spans="1:15" ht="24.95" customHeight="1" x14ac:dyDescent="0.25">
      <c r="A110" s="66" t="s">
        <v>89</v>
      </c>
      <c r="B110" s="67" t="s">
        <v>84</v>
      </c>
      <c r="C110" s="65">
        <v>9</v>
      </c>
      <c r="D110" s="65" t="s">
        <v>316</v>
      </c>
      <c r="E110" s="65">
        <v>11</v>
      </c>
      <c r="F110" s="56">
        <v>12.2</v>
      </c>
      <c r="G110" s="57">
        <f t="shared" si="204"/>
        <v>1</v>
      </c>
      <c r="H110" s="56">
        <v>9.6999999999999993</v>
      </c>
      <c r="I110" s="57">
        <f t="shared" si="204"/>
        <v>6</v>
      </c>
      <c r="J110" s="56">
        <v>0</v>
      </c>
      <c r="K110" s="57" t="str">
        <f t="shared" ref="K110" si="214">IF(J110=0,"",RANK(J110,J$106:J$113))</f>
        <v/>
      </c>
      <c r="L110" s="56">
        <v>0</v>
      </c>
      <c r="M110" s="57" t="str">
        <f t="shared" ref="M110" si="215">IF(L110=0,"",RANK(L110,L$106:L$113))</f>
        <v/>
      </c>
      <c r="N110" s="56">
        <f t="shared" si="203"/>
        <v>21.9</v>
      </c>
      <c r="O110" s="57">
        <f t="shared" ref="O110" si="216">IF(N110=0,"",RANK(N110,N$106:N$113))</f>
        <v>7</v>
      </c>
    </row>
    <row r="111" spans="1:15" ht="24.95" customHeight="1" x14ac:dyDescent="0.25">
      <c r="A111" s="74" t="s">
        <v>16</v>
      </c>
      <c r="B111" s="74" t="s">
        <v>3</v>
      </c>
      <c r="C111" s="68">
        <v>9</v>
      </c>
      <c r="D111" s="75" t="s">
        <v>316</v>
      </c>
      <c r="E111" s="57">
        <v>11</v>
      </c>
      <c r="F111" s="56">
        <v>11.1</v>
      </c>
      <c r="G111" s="57">
        <f t="shared" si="204"/>
        <v>7</v>
      </c>
      <c r="H111" s="56">
        <v>9.6</v>
      </c>
      <c r="I111" s="57">
        <f t="shared" si="204"/>
        <v>8</v>
      </c>
      <c r="J111" s="56">
        <v>9.8000000000000007</v>
      </c>
      <c r="K111" s="57">
        <f t="shared" ref="K111" si="217">IF(J111=0,"",RANK(J111,J$106:J$113))</f>
        <v>4</v>
      </c>
      <c r="L111" s="56">
        <v>11.8</v>
      </c>
      <c r="M111" s="57">
        <f t="shared" ref="M111" si="218">IF(L111=0,"",RANK(L111,L$106:L$113))</f>
        <v>3</v>
      </c>
      <c r="N111" s="56">
        <f t="shared" si="203"/>
        <v>42.3</v>
      </c>
      <c r="O111" s="57">
        <f t="shared" ref="O111" si="219">IF(N111=0,"",RANK(N111,N$106:N$113))</f>
        <v>4</v>
      </c>
    </row>
    <row r="112" spans="1:15" ht="24.95" customHeight="1" x14ac:dyDescent="0.25">
      <c r="A112" s="69" t="s">
        <v>17</v>
      </c>
      <c r="B112" s="67" t="s">
        <v>5</v>
      </c>
      <c r="C112" s="65">
        <v>9</v>
      </c>
      <c r="D112" s="65" t="s">
        <v>316</v>
      </c>
      <c r="E112" s="57">
        <v>11</v>
      </c>
      <c r="F112" s="56">
        <v>12.2</v>
      </c>
      <c r="G112" s="57">
        <f t="shared" si="204"/>
        <v>1</v>
      </c>
      <c r="H112" s="56">
        <v>10.4</v>
      </c>
      <c r="I112" s="57">
        <f t="shared" si="204"/>
        <v>1</v>
      </c>
      <c r="J112" s="56">
        <v>11.15</v>
      </c>
      <c r="K112" s="57">
        <f t="shared" ref="K112" si="220">IF(J112=0,"",RANK(J112,J$106:J$113))</f>
        <v>3</v>
      </c>
      <c r="L112" s="56">
        <v>11.9</v>
      </c>
      <c r="M112" s="57">
        <f t="shared" ref="M112" si="221">IF(L112=0,"",RANK(L112,L$106:L$113))</f>
        <v>2</v>
      </c>
      <c r="N112" s="56">
        <f t="shared" si="203"/>
        <v>45.65</v>
      </c>
      <c r="O112" s="57">
        <f t="shared" ref="O112" si="222">IF(N112=0,"",RANK(N112,N$106:N$113))</f>
        <v>1</v>
      </c>
    </row>
    <row r="113" spans="1:15" ht="24.95" customHeight="1" x14ac:dyDescent="0.25">
      <c r="A113" s="66" t="s">
        <v>53</v>
      </c>
      <c r="B113" s="66" t="s">
        <v>26</v>
      </c>
      <c r="C113" s="68">
        <v>9</v>
      </c>
      <c r="D113" s="68" t="s">
        <v>316</v>
      </c>
      <c r="E113" s="57">
        <v>11</v>
      </c>
      <c r="F113" s="58">
        <v>12</v>
      </c>
      <c r="G113" s="57">
        <v>3</v>
      </c>
      <c r="H113" s="58">
        <v>9.8000000000000007</v>
      </c>
      <c r="I113" s="57">
        <f t="shared" si="204"/>
        <v>5</v>
      </c>
      <c r="J113" s="58">
        <v>0</v>
      </c>
      <c r="K113" s="57" t="str">
        <f t="shared" ref="K113" si="223">IF(J113=0,"",RANK(J113,J$106:J$113))</f>
        <v/>
      </c>
      <c r="L113" s="58">
        <v>10.8</v>
      </c>
      <c r="M113" s="57">
        <f t="shared" ref="M113" si="224">IF(L113=0,"",RANK(L113,L$106:L$113))</f>
        <v>5</v>
      </c>
      <c r="N113" s="56">
        <f t="shared" si="203"/>
        <v>32.6</v>
      </c>
      <c r="O113" s="57">
        <f t="shared" ref="O113" si="225">IF(N113=0,"",RANK(N113,N$106:N$113))</f>
        <v>5</v>
      </c>
    </row>
    <row r="114" spans="1:15" s="53" customFormat="1" ht="24.95" customHeight="1" x14ac:dyDescent="0.25">
      <c r="A114" s="70"/>
      <c r="B114" s="70"/>
      <c r="C114" s="76"/>
      <c r="D114" s="76"/>
      <c r="E114" s="60"/>
      <c r="F114" s="61"/>
      <c r="G114" s="62"/>
      <c r="H114" s="61"/>
      <c r="I114" s="62"/>
      <c r="J114" s="61"/>
      <c r="K114" s="62"/>
      <c r="L114" s="61"/>
      <c r="M114" s="62"/>
      <c r="N114" s="59"/>
      <c r="O114" s="62"/>
    </row>
    <row r="115" spans="1:15" ht="24.95" customHeight="1" x14ac:dyDescent="0.25">
      <c r="A115" s="36" t="s">
        <v>319</v>
      </c>
      <c r="B115" s="49" t="s">
        <v>1</v>
      </c>
      <c r="C115" s="50" t="s">
        <v>313</v>
      </c>
      <c r="D115" s="50" t="s">
        <v>314</v>
      </c>
      <c r="E115" s="51" t="s">
        <v>315</v>
      </c>
      <c r="F115" s="54" t="s">
        <v>320</v>
      </c>
      <c r="G115" s="51" t="s">
        <v>325</v>
      </c>
      <c r="H115" s="54" t="s">
        <v>321</v>
      </c>
      <c r="I115" s="51" t="s">
        <v>325</v>
      </c>
      <c r="J115" s="55" t="s">
        <v>322</v>
      </c>
      <c r="K115" s="51" t="s">
        <v>325</v>
      </c>
      <c r="L115" s="55" t="s">
        <v>323</v>
      </c>
      <c r="M115" s="51" t="s">
        <v>325</v>
      </c>
      <c r="N115" s="54" t="s">
        <v>326</v>
      </c>
      <c r="O115" s="51" t="s">
        <v>325</v>
      </c>
    </row>
    <row r="116" spans="1:15" ht="24.95" customHeight="1" x14ac:dyDescent="0.25">
      <c r="A116" s="69" t="s">
        <v>122</v>
      </c>
      <c r="B116" s="67" t="s">
        <v>100</v>
      </c>
      <c r="C116" s="65">
        <v>9</v>
      </c>
      <c r="D116" s="65" t="s">
        <v>316</v>
      </c>
      <c r="E116" s="57">
        <v>12</v>
      </c>
      <c r="F116" s="56">
        <v>12.2</v>
      </c>
      <c r="G116" s="57">
        <f t="shared" ref="G116:G123" si="226">IF(F116=0,"",RANK(F116,F$116:F$123))</f>
        <v>2</v>
      </c>
      <c r="H116" s="56">
        <v>10.4</v>
      </c>
      <c r="I116" s="57">
        <v>2</v>
      </c>
      <c r="J116" s="56">
        <v>11.05</v>
      </c>
      <c r="K116" s="57">
        <f>IF(J116=0,"",RANK(J116,J$116:J$123))</f>
        <v>5</v>
      </c>
      <c r="L116" s="56">
        <v>12.3</v>
      </c>
      <c r="M116" s="57">
        <f t="shared" ref="M116:M123" si="227">IF(L116=0,"",RANK(L116,L$116:L$123))</f>
        <v>2</v>
      </c>
      <c r="N116" s="56">
        <f t="shared" ref="N116:N123" si="228">SUM(F116+H116+J116+L116+S119)</f>
        <v>45.95</v>
      </c>
      <c r="O116" s="57">
        <f t="shared" ref="O116:O123" si="229">IF(N116=0,"",RANK(N116,N$116:N$123))</f>
        <v>3</v>
      </c>
    </row>
    <row r="117" spans="1:15" ht="24.95" customHeight="1" x14ac:dyDescent="0.25">
      <c r="A117" s="69" t="s">
        <v>123</v>
      </c>
      <c r="B117" s="67" t="s">
        <v>100</v>
      </c>
      <c r="C117" s="65">
        <v>9</v>
      </c>
      <c r="D117" s="65" t="s">
        <v>316</v>
      </c>
      <c r="E117" s="57">
        <v>12</v>
      </c>
      <c r="F117" s="56">
        <v>11.8</v>
      </c>
      <c r="G117" s="57">
        <f t="shared" si="226"/>
        <v>5</v>
      </c>
      <c r="H117" s="56">
        <v>10.4</v>
      </c>
      <c r="I117" s="57">
        <v>2</v>
      </c>
      <c r="J117" s="56">
        <v>11.1</v>
      </c>
      <c r="K117" s="57">
        <v>3</v>
      </c>
      <c r="L117" s="56">
        <v>12</v>
      </c>
      <c r="M117" s="57">
        <f t="shared" si="227"/>
        <v>3</v>
      </c>
      <c r="N117" s="56">
        <f t="shared" si="228"/>
        <v>45.300000000000004</v>
      </c>
      <c r="O117" s="57">
        <f t="shared" si="229"/>
        <v>4</v>
      </c>
    </row>
    <row r="118" spans="1:15" ht="24.95" customHeight="1" x14ac:dyDescent="0.25">
      <c r="A118" s="69" t="s">
        <v>124</v>
      </c>
      <c r="B118" s="67" t="s">
        <v>100</v>
      </c>
      <c r="C118" s="65">
        <v>9</v>
      </c>
      <c r="D118" s="65" t="s">
        <v>316</v>
      </c>
      <c r="E118" s="57">
        <v>12</v>
      </c>
      <c r="F118" s="56">
        <v>12.3</v>
      </c>
      <c r="G118" s="57">
        <f t="shared" si="226"/>
        <v>1</v>
      </c>
      <c r="H118" s="56">
        <v>10.6</v>
      </c>
      <c r="I118" s="57">
        <f>IF(H118=0,"",RANK(H118,H$116:H$123))</f>
        <v>1</v>
      </c>
      <c r="J118" s="56">
        <v>11.2</v>
      </c>
      <c r="K118" s="57">
        <f t="shared" ref="K118:K123" si="230">IF(J118=0,"",RANK(J118,J$116:J$123))</f>
        <v>2</v>
      </c>
      <c r="L118" s="56">
        <v>12</v>
      </c>
      <c r="M118" s="57">
        <f t="shared" si="227"/>
        <v>3</v>
      </c>
      <c r="N118" s="56">
        <f t="shared" si="228"/>
        <v>46.099999999999994</v>
      </c>
      <c r="O118" s="57">
        <f t="shared" si="229"/>
        <v>2</v>
      </c>
    </row>
    <row r="119" spans="1:15" ht="24.95" customHeight="1" x14ac:dyDescent="0.25">
      <c r="A119" s="69" t="s">
        <v>91</v>
      </c>
      <c r="B119" s="67" t="s">
        <v>66</v>
      </c>
      <c r="C119" s="65">
        <v>9</v>
      </c>
      <c r="D119" s="65" t="s">
        <v>316</v>
      </c>
      <c r="E119" s="57">
        <v>12</v>
      </c>
      <c r="F119" s="56">
        <v>11.7</v>
      </c>
      <c r="G119" s="57">
        <f t="shared" si="226"/>
        <v>6</v>
      </c>
      <c r="H119" s="56">
        <v>10.1</v>
      </c>
      <c r="I119" s="57">
        <v>3</v>
      </c>
      <c r="J119" s="56">
        <v>11.4</v>
      </c>
      <c r="K119" s="57">
        <f t="shared" si="230"/>
        <v>1</v>
      </c>
      <c r="L119" s="56">
        <v>12</v>
      </c>
      <c r="M119" s="57">
        <f t="shared" si="227"/>
        <v>3</v>
      </c>
      <c r="N119" s="56">
        <f t="shared" si="228"/>
        <v>45.199999999999996</v>
      </c>
      <c r="O119" s="57">
        <f t="shared" si="229"/>
        <v>5</v>
      </c>
    </row>
    <row r="120" spans="1:15" ht="24.95" customHeight="1" x14ac:dyDescent="0.25">
      <c r="A120" s="69" t="s">
        <v>92</v>
      </c>
      <c r="B120" s="67" t="s">
        <v>66</v>
      </c>
      <c r="C120" s="65">
        <v>9</v>
      </c>
      <c r="D120" s="65" t="s">
        <v>316</v>
      </c>
      <c r="E120" s="57">
        <v>12</v>
      </c>
      <c r="F120" s="56">
        <v>12</v>
      </c>
      <c r="G120" s="57">
        <f t="shared" si="226"/>
        <v>4</v>
      </c>
      <c r="H120" s="56">
        <v>9.8000000000000007</v>
      </c>
      <c r="I120" s="57">
        <f>IF(H120=0,"",RANK(H120,H$116:H$123))</f>
        <v>8</v>
      </c>
      <c r="J120" s="56">
        <v>11.05</v>
      </c>
      <c r="K120" s="57">
        <f t="shared" si="230"/>
        <v>5</v>
      </c>
      <c r="L120" s="56">
        <v>12</v>
      </c>
      <c r="M120" s="57">
        <f t="shared" si="227"/>
        <v>3</v>
      </c>
      <c r="N120" s="56">
        <f t="shared" si="228"/>
        <v>44.85</v>
      </c>
      <c r="O120" s="57">
        <f t="shared" si="229"/>
        <v>6</v>
      </c>
    </row>
    <row r="121" spans="1:15" ht="24.95" customHeight="1" x14ac:dyDescent="0.25">
      <c r="A121" s="69" t="s">
        <v>94</v>
      </c>
      <c r="B121" s="67" t="s">
        <v>66</v>
      </c>
      <c r="C121" s="65">
        <v>9</v>
      </c>
      <c r="D121" s="65" t="s">
        <v>316</v>
      </c>
      <c r="E121" s="57">
        <v>14</v>
      </c>
      <c r="F121" s="56">
        <v>12.1</v>
      </c>
      <c r="G121" s="57">
        <f t="shared" si="226"/>
        <v>3</v>
      </c>
      <c r="H121" s="56">
        <v>10.6</v>
      </c>
      <c r="I121" s="57">
        <f>IF(H121=0,"",RANK(H121,H$116:H$123))</f>
        <v>1</v>
      </c>
      <c r="J121" s="56">
        <v>11.2</v>
      </c>
      <c r="K121" s="57">
        <f t="shared" si="230"/>
        <v>2</v>
      </c>
      <c r="L121" s="56">
        <v>12.4</v>
      </c>
      <c r="M121" s="57">
        <f t="shared" si="227"/>
        <v>1</v>
      </c>
      <c r="N121" s="56">
        <f t="shared" si="228"/>
        <v>46.3</v>
      </c>
      <c r="O121" s="57">
        <f t="shared" si="229"/>
        <v>1</v>
      </c>
    </row>
    <row r="122" spans="1:15" ht="24.95" customHeight="1" x14ac:dyDescent="0.25">
      <c r="A122" s="66" t="s">
        <v>95</v>
      </c>
      <c r="B122" s="67" t="s">
        <v>66</v>
      </c>
      <c r="C122" s="65">
        <v>9</v>
      </c>
      <c r="D122" s="65" t="s">
        <v>316</v>
      </c>
      <c r="E122" s="65">
        <v>14</v>
      </c>
      <c r="F122" s="56">
        <v>11.5</v>
      </c>
      <c r="G122" s="57">
        <f t="shared" si="226"/>
        <v>7</v>
      </c>
      <c r="H122" s="56">
        <v>10.1</v>
      </c>
      <c r="I122" s="57">
        <v>3</v>
      </c>
      <c r="J122" s="56">
        <v>10.6</v>
      </c>
      <c r="K122" s="57">
        <f t="shared" si="230"/>
        <v>7</v>
      </c>
      <c r="L122" s="56">
        <v>11.2</v>
      </c>
      <c r="M122" s="57">
        <f t="shared" si="227"/>
        <v>7</v>
      </c>
      <c r="N122" s="56">
        <f t="shared" si="228"/>
        <v>43.400000000000006</v>
      </c>
      <c r="O122" s="57">
        <f t="shared" si="229"/>
        <v>7</v>
      </c>
    </row>
    <row r="123" spans="1:15" ht="24.95" customHeight="1" x14ac:dyDescent="0.25">
      <c r="A123" s="66" t="s">
        <v>96</v>
      </c>
      <c r="B123" s="67" t="s">
        <v>84</v>
      </c>
      <c r="C123" s="65">
        <v>9</v>
      </c>
      <c r="D123" s="65" t="s">
        <v>316</v>
      </c>
      <c r="E123" s="65">
        <v>14</v>
      </c>
      <c r="F123" s="56">
        <v>7.5</v>
      </c>
      <c r="G123" s="57">
        <f t="shared" si="226"/>
        <v>8</v>
      </c>
      <c r="H123" s="56">
        <v>10</v>
      </c>
      <c r="I123" s="57">
        <f>IF(H123=0,"",RANK(H123,H$116:H$123))</f>
        <v>7</v>
      </c>
      <c r="J123" s="56">
        <v>0</v>
      </c>
      <c r="K123" s="57" t="str">
        <f t="shared" si="230"/>
        <v/>
      </c>
      <c r="L123" s="56">
        <v>0</v>
      </c>
      <c r="M123" s="57" t="str">
        <f t="shared" si="227"/>
        <v/>
      </c>
      <c r="N123" s="56">
        <f t="shared" si="228"/>
        <v>17.5</v>
      </c>
      <c r="O123" s="57">
        <f t="shared" si="229"/>
        <v>8</v>
      </c>
    </row>
    <row r="124" spans="1:15" s="53" customFormat="1" ht="24.95" customHeight="1" x14ac:dyDescent="0.25">
      <c r="A124" s="70"/>
      <c r="B124" s="71"/>
      <c r="C124" s="72"/>
      <c r="D124" s="72"/>
      <c r="E124" s="72"/>
      <c r="F124" s="59"/>
      <c r="G124" s="60"/>
      <c r="H124" s="59"/>
      <c r="I124" s="60"/>
      <c r="J124" s="59"/>
      <c r="K124" s="60"/>
      <c r="L124" s="59"/>
      <c r="M124" s="60"/>
      <c r="N124" s="59"/>
      <c r="O124" s="60"/>
    </row>
    <row r="125" spans="1:15" ht="24.95" customHeight="1" x14ac:dyDescent="0.25">
      <c r="A125" s="36" t="s">
        <v>319</v>
      </c>
      <c r="B125" s="49" t="s">
        <v>1</v>
      </c>
      <c r="C125" s="50" t="s">
        <v>313</v>
      </c>
      <c r="D125" s="50" t="s">
        <v>314</v>
      </c>
      <c r="E125" s="51" t="s">
        <v>315</v>
      </c>
      <c r="F125" s="54" t="s">
        <v>320</v>
      </c>
      <c r="G125" s="51" t="s">
        <v>325</v>
      </c>
      <c r="H125" s="54" t="s">
        <v>321</v>
      </c>
      <c r="I125" s="51" t="s">
        <v>325</v>
      </c>
      <c r="J125" s="55" t="s">
        <v>322</v>
      </c>
      <c r="K125" s="51" t="s">
        <v>325</v>
      </c>
      <c r="L125" s="55" t="s">
        <v>323</v>
      </c>
      <c r="M125" s="51" t="s">
        <v>325</v>
      </c>
      <c r="N125" s="54" t="s">
        <v>326</v>
      </c>
      <c r="O125" s="51" t="s">
        <v>325</v>
      </c>
    </row>
    <row r="126" spans="1:15" ht="24.95" customHeight="1" x14ac:dyDescent="0.25">
      <c r="A126" s="66" t="s">
        <v>59</v>
      </c>
      <c r="B126" s="67" t="s">
        <v>60</v>
      </c>
      <c r="C126" s="65">
        <v>9</v>
      </c>
      <c r="D126" s="65" t="s">
        <v>317</v>
      </c>
      <c r="E126" s="57">
        <v>8</v>
      </c>
      <c r="F126" s="56">
        <v>0</v>
      </c>
      <c r="G126" s="57" t="str">
        <f>IF(F126=0,"",RANK(F126,F$126:F$129))</f>
        <v/>
      </c>
      <c r="H126" s="56">
        <v>10.1</v>
      </c>
      <c r="I126" s="57">
        <f>IF(H126=0,"",RANK(H126,H$126:H$129))</f>
        <v>3</v>
      </c>
      <c r="J126" s="56">
        <v>9.65</v>
      </c>
      <c r="K126" s="57">
        <f>IF(J126=0,"",RANK(J126,J$126:J$129))</f>
        <v>2</v>
      </c>
      <c r="L126" s="56">
        <v>9.65</v>
      </c>
      <c r="M126" s="57">
        <f>IF(L126=0,"",RANK(L126,L$126:L$129))</f>
        <v>2</v>
      </c>
      <c r="N126" s="56">
        <f t="shared" ref="N126:N129" si="231">SUM(F126+H126+J126+L126+S129)</f>
        <v>29.4</v>
      </c>
      <c r="O126" s="57">
        <f>IF(N126=0,"",RANK(N126,N$126:N$129))</f>
        <v>3</v>
      </c>
    </row>
    <row r="127" spans="1:15" ht="24.95" customHeight="1" x14ac:dyDescent="0.25">
      <c r="A127" s="66" t="s">
        <v>56</v>
      </c>
      <c r="B127" s="67" t="s">
        <v>37</v>
      </c>
      <c r="C127" s="65">
        <v>9</v>
      </c>
      <c r="D127" s="65" t="s">
        <v>317</v>
      </c>
      <c r="E127" s="57">
        <v>9</v>
      </c>
      <c r="F127" s="56">
        <v>10.7</v>
      </c>
      <c r="G127" s="57">
        <f t="shared" ref="G127:I129" si="232">IF(F127=0,"",RANK(F127,F$126:F$129))</f>
        <v>3</v>
      </c>
      <c r="H127" s="56">
        <v>10.199999999999999</v>
      </c>
      <c r="I127" s="57">
        <f t="shared" si="232"/>
        <v>2</v>
      </c>
      <c r="J127" s="56">
        <v>0</v>
      </c>
      <c r="K127" s="57" t="str">
        <f t="shared" ref="K127" si="233">IF(J127=0,"",RANK(J127,J$126:J$129))</f>
        <v/>
      </c>
      <c r="L127" s="56">
        <v>0</v>
      </c>
      <c r="M127" s="57" t="str">
        <f t="shared" ref="M127" si="234">IF(L127=0,"",RANK(L127,L$126:L$129))</f>
        <v/>
      </c>
      <c r="N127" s="56">
        <f t="shared" si="231"/>
        <v>20.9</v>
      </c>
      <c r="O127" s="57">
        <f t="shared" ref="O127" si="235">IF(N127=0,"",RANK(N127,N$126:N$129))</f>
        <v>4</v>
      </c>
    </row>
    <row r="128" spans="1:15" ht="24.95" customHeight="1" x14ac:dyDescent="0.25">
      <c r="A128" s="66" t="s">
        <v>57</v>
      </c>
      <c r="B128" s="67" t="s">
        <v>58</v>
      </c>
      <c r="C128" s="65">
        <v>9</v>
      </c>
      <c r="D128" s="65" t="s">
        <v>317</v>
      </c>
      <c r="E128" s="65">
        <v>9</v>
      </c>
      <c r="F128" s="56">
        <v>11.7</v>
      </c>
      <c r="G128" s="57">
        <f t="shared" si="232"/>
        <v>2</v>
      </c>
      <c r="H128" s="56">
        <v>9.9</v>
      </c>
      <c r="I128" s="57">
        <f t="shared" si="232"/>
        <v>4</v>
      </c>
      <c r="J128" s="56">
        <v>9.35</v>
      </c>
      <c r="K128" s="57">
        <f t="shared" ref="K128" si="236">IF(J128=0,"",RANK(J128,J$126:J$129))</f>
        <v>3</v>
      </c>
      <c r="L128" s="56">
        <v>9.4</v>
      </c>
      <c r="M128" s="57">
        <f t="shared" ref="M128" si="237">IF(L128=0,"",RANK(L128,L$126:L$129))</f>
        <v>3</v>
      </c>
      <c r="N128" s="56">
        <f t="shared" si="231"/>
        <v>40.35</v>
      </c>
      <c r="O128" s="57">
        <f t="shared" ref="O128" si="238">IF(N128=0,"",RANK(N128,N$126:N$129))</f>
        <v>2</v>
      </c>
    </row>
    <row r="129" spans="1:15" ht="24.95" customHeight="1" x14ac:dyDescent="0.25">
      <c r="A129" s="66" t="s">
        <v>97</v>
      </c>
      <c r="B129" s="67" t="s">
        <v>84</v>
      </c>
      <c r="C129" s="65">
        <v>9</v>
      </c>
      <c r="D129" s="65" t="s">
        <v>317</v>
      </c>
      <c r="E129" s="65">
        <v>11</v>
      </c>
      <c r="F129" s="56">
        <v>12.1</v>
      </c>
      <c r="G129" s="57">
        <f t="shared" si="232"/>
        <v>1</v>
      </c>
      <c r="H129" s="56">
        <v>10.4</v>
      </c>
      <c r="I129" s="57">
        <f t="shared" si="232"/>
        <v>1</v>
      </c>
      <c r="J129" s="56">
        <v>9.75</v>
      </c>
      <c r="K129" s="57">
        <f t="shared" ref="K129" si="239">IF(J129=0,"",RANK(J129,J$126:J$129))</f>
        <v>1</v>
      </c>
      <c r="L129" s="56">
        <v>9.9</v>
      </c>
      <c r="M129" s="57">
        <f t="shared" ref="M129" si="240">IF(L129=0,"",RANK(L129,L$126:L$129))</f>
        <v>1</v>
      </c>
      <c r="N129" s="56">
        <f t="shared" si="231"/>
        <v>42.15</v>
      </c>
      <c r="O129" s="57">
        <f t="shared" ref="O129" si="241">IF(N129=0,"",RANK(N129,N$126:N$129))</f>
        <v>1</v>
      </c>
    </row>
  </sheetData>
  <mergeCells count="2">
    <mergeCell ref="A1:O1"/>
    <mergeCell ref="A2:O2"/>
  </mergeCells>
  <conditionalFormatting sqref="G4:G10 G65:G68 G93:G103 I93:I103 K93:K103 M93:M103 K117:K123 G117:G123 I117:I123 M117:M123">
    <cfRule type="cellIs" dxfId="632" priority="484" operator="equal">
      <formula>3</formula>
    </cfRule>
    <cfRule type="cellIs" dxfId="631" priority="485" operator="equal">
      <formula>2</formula>
    </cfRule>
    <cfRule type="cellIs" dxfId="630" priority="486" operator="equal">
      <formula>1</formula>
    </cfRule>
  </conditionalFormatting>
  <conditionalFormatting sqref="I4:I10">
    <cfRule type="cellIs" dxfId="629" priority="481" operator="equal">
      <formula>3</formula>
    </cfRule>
    <cfRule type="cellIs" dxfId="628" priority="482" operator="equal">
      <formula>2</formula>
    </cfRule>
    <cfRule type="cellIs" dxfId="627" priority="483" operator="equal">
      <formula>1</formula>
    </cfRule>
  </conditionalFormatting>
  <conditionalFormatting sqref="K4:K10">
    <cfRule type="cellIs" dxfId="626" priority="478" operator="equal">
      <formula>3</formula>
    </cfRule>
    <cfRule type="cellIs" dxfId="625" priority="479" operator="equal">
      <formula>2</formula>
    </cfRule>
    <cfRule type="cellIs" dxfId="624" priority="480" operator="equal">
      <formula>1</formula>
    </cfRule>
  </conditionalFormatting>
  <conditionalFormatting sqref="M4:M10">
    <cfRule type="cellIs" dxfId="623" priority="472" operator="equal">
      <formula>3</formula>
    </cfRule>
    <cfRule type="cellIs" dxfId="622" priority="473" operator="equal">
      <formula>2</formula>
    </cfRule>
    <cfRule type="cellIs" dxfId="621" priority="474" operator="equal">
      <formula>1</formula>
    </cfRule>
  </conditionalFormatting>
  <conditionalFormatting sqref="G13">
    <cfRule type="cellIs" dxfId="620" priority="469" operator="equal">
      <formula>3</formula>
    </cfRule>
    <cfRule type="cellIs" dxfId="619" priority="470" operator="equal">
      <formula>2</formula>
    </cfRule>
    <cfRule type="cellIs" dxfId="618" priority="471" operator="equal">
      <formula>1</formula>
    </cfRule>
  </conditionalFormatting>
  <conditionalFormatting sqref="G14:G22">
    <cfRule type="cellIs" dxfId="617" priority="466" operator="equal">
      <formula>3</formula>
    </cfRule>
    <cfRule type="cellIs" dxfId="616" priority="467" operator="equal">
      <formula>2</formula>
    </cfRule>
    <cfRule type="cellIs" dxfId="615" priority="468" operator="equal">
      <formula>1</formula>
    </cfRule>
  </conditionalFormatting>
  <conditionalFormatting sqref="I13">
    <cfRule type="cellIs" dxfId="614" priority="463" operator="equal">
      <formula>3</formula>
    </cfRule>
    <cfRule type="cellIs" dxfId="613" priority="464" operator="equal">
      <formula>2</formula>
    </cfRule>
    <cfRule type="cellIs" dxfId="612" priority="465" operator="equal">
      <formula>1</formula>
    </cfRule>
  </conditionalFormatting>
  <conditionalFormatting sqref="I14:I22">
    <cfRule type="cellIs" dxfId="611" priority="460" operator="equal">
      <formula>3</formula>
    </cfRule>
    <cfRule type="cellIs" dxfId="610" priority="461" operator="equal">
      <formula>2</formula>
    </cfRule>
    <cfRule type="cellIs" dxfId="609" priority="462" operator="equal">
      <formula>1</formula>
    </cfRule>
  </conditionalFormatting>
  <conditionalFormatting sqref="K13">
    <cfRule type="cellIs" dxfId="608" priority="457" operator="equal">
      <formula>3</formula>
    </cfRule>
    <cfRule type="cellIs" dxfId="607" priority="458" operator="equal">
      <formula>2</formula>
    </cfRule>
    <cfRule type="cellIs" dxfId="606" priority="459" operator="equal">
      <formula>1</formula>
    </cfRule>
  </conditionalFormatting>
  <conditionalFormatting sqref="K14:K22">
    <cfRule type="cellIs" dxfId="605" priority="454" operator="equal">
      <formula>3</formula>
    </cfRule>
    <cfRule type="cellIs" dxfId="604" priority="455" operator="equal">
      <formula>2</formula>
    </cfRule>
    <cfRule type="cellIs" dxfId="603" priority="456" operator="equal">
      <formula>1</formula>
    </cfRule>
  </conditionalFormatting>
  <conditionalFormatting sqref="M13">
    <cfRule type="cellIs" dxfId="602" priority="451" operator="equal">
      <formula>3</formula>
    </cfRule>
    <cfRule type="cellIs" dxfId="601" priority="452" operator="equal">
      <formula>2</formula>
    </cfRule>
    <cfRule type="cellIs" dxfId="600" priority="453" operator="equal">
      <formula>1</formula>
    </cfRule>
  </conditionalFormatting>
  <conditionalFormatting sqref="M14:M22">
    <cfRule type="cellIs" dxfId="599" priority="448" operator="equal">
      <formula>3</formula>
    </cfRule>
    <cfRule type="cellIs" dxfId="598" priority="449" operator="equal">
      <formula>2</formula>
    </cfRule>
    <cfRule type="cellIs" dxfId="597" priority="450" operator="equal">
      <formula>1</formula>
    </cfRule>
  </conditionalFormatting>
  <conditionalFormatting sqref="G25">
    <cfRule type="cellIs" dxfId="596" priority="439" operator="equal">
      <formula>3</formula>
    </cfRule>
    <cfRule type="cellIs" dxfId="595" priority="440" operator="equal">
      <formula>2</formula>
    </cfRule>
    <cfRule type="cellIs" dxfId="594" priority="441" operator="equal">
      <formula>1</formula>
    </cfRule>
  </conditionalFormatting>
  <conditionalFormatting sqref="G26:G39">
    <cfRule type="cellIs" dxfId="593" priority="436" operator="equal">
      <formula>3</formula>
    </cfRule>
    <cfRule type="cellIs" dxfId="592" priority="437" operator="equal">
      <formula>2</formula>
    </cfRule>
    <cfRule type="cellIs" dxfId="591" priority="438" operator="equal">
      <formula>1</formula>
    </cfRule>
  </conditionalFormatting>
  <conditionalFormatting sqref="I25">
    <cfRule type="cellIs" dxfId="590" priority="433" operator="equal">
      <formula>3</formula>
    </cfRule>
    <cfRule type="cellIs" dxfId="589" priority="434" operator="equal">
      <formula>2</formula>
    </cfRule>
    <cfRule type="cellIs" dxfId="588" priority="435" operator="equal">
      <formula>1</formula>
    </cfRule>
  </conditionalFormatting>
  <conditionalFormatting sqref="I26:I39">
    <cfRule type="cellIs" dxfId="587" priority="430" operator="equal">
      <formula>3</formula>
    </cfRule>
    <cfRule type="cellIs" dxfId="586" priority="431" operator="equal">
      <formula>2</formula>
    </cfRule>
    <cfRule type="cellIs" dxfId="585" priority="432" operator="equal">
      <formula>1</formula>
    </cfRule>
  </conditionalFormatting>
  <conditionalFormatting sqref="K25">
    <cfRule type="cellIs" dxfId="584" priority="427" operator="equal">
      <formula>3</formula>
    </cfRule>
    <cfRule type="cellIs" dxfId="583" priority="428" operator="equal">
      <formula>2</formula>
    </cfRule>
    <cfRule type="cellIs" dxfId="582" priority="429" operator="equal">
      <formula>1</formula>
    </cfRule>
  </conditionalFormatting>
  <conditionalFormatting sqref="K26:K39">
    <cfRule type="cellIs" dxfId="581" priority="424" operator="equal">
      <formula>3</formula>
    </cfRule>
    <cfRule type="cellIs" dxfId="580" priority="425" operator="equal">
      <formula>2</formula>
    </cfRule>
    <cfRule type="cellIs" dxfId="579" priority="426" operator="equal">
      <formula>1</formula>
    </cfRule>
  </conditionalFormatting>
  <conditionalFormatting sqref="M25">
    <cfRule type="cellIs" dxfId="578" priority="421" operator="equal">
      <formula>3</formula>
    </cfRule>
    <cfRule type="cellIs" dxfId="577" priority="422" operator="equal">
      <formula>2</formula>
    </cfRule>
    <cfRule type="cellIs" dxfId="576" priority="423" operator="equal">
      <formula>1</formula>
    </cfRule>
  </conditionalFormatting>
  <conditionalFormatting sqref="M26:M39">
    <cfRule type="cellIs" dxfId="575" priority="418" operator="equal">
      <formula>3</formula>
    </cfRule>
    <cfRule type="cellIs" dxfId="574" priority="419" operator="equal">
      <formula>2</formula>
    </cfRule>
    <cfRule type="cellIs" dxfId="573" priority="420" operator="equal">
      <formula>1</formula>
    </cfRule>
  </conditionalFormatting>
  <conditionalFormatting sqref="G42">
    <cfRule type="cellIs" dxfId="572" priority="409" operator="equal">
      <formula>3</formula>
    </cfRule>
    <cfRule type="cellIs" dxfId="571" priority="410" operator="equal">
      <formula>2</formula>
    </cfRule>
    <cfRule type="cellIs" dxfId="570" priority="411" operator="equal">
      <formula>1</formula>
    </cfRule>
  </conditionalFormatting>
  <conditionalFormatting sqref="G43:G57">
    <cfRule type="cellIs" dxfId="569" priority="406" operator="equal">
      <formula>3</formula>
    </cfRule>
    <cfRule type="cellIs" dxfId="568" priority="407" operator="equal">
      <formula>2</formula>
    </cfRule>
    <cfRule type="cellIs" dxfId="567" priority="408" operator="equal">
      <formula>1</formula>
    </cfRule>
  </conditionalFormatting>
  <conditionalFormatting sqref="I42">
    <cfRule type="cellIs" dxfId="566" priority="403" operator="equal">
      <formula>3</formula>
    </cfRule>
    <cfRule type="cellIs" dxfId="565" priority="404" operator="equal">
      <formula>2</formula>
    </cfRule>
    <cfRule type="cellIs" dxfId="564" priority="405" operator="equal">
      <formula>1</formula>
    </cfRule>
  </conditionalFormatting>
  <conditionalFormatting sqref="I43:I57">
    <cfRule type="cellIs" dxfId="563" priority="400" operator="equal">
      <formula>3</formula>
    </cfRule>
    <cfRule type="cellIs" dxfId="562" priority="401" operator="equal">
      <formula>2</formula>
    </cfRule>
    <cfRule type="cellIs" dxfId="561" priority="402" operator="equal">
      <formula>1</formula>
    </cfRule>
  </conditionalFormatting>
  <conditionalFormatting sqref="K42">
    <cfRule type="cellIs" dxfId="560" priority="397" operator="equal">
      <formula>3</formula>
    </cfRule>
    <cfRule type="cellIs" dxfId="559" priority="398" operator="equal">
      <formula>2</formula>
    </cfRule>
    <cfRule type="cellIs" dxfId="558" priority="399" operator="equal">
      <formula>1</formula>
    </cfRule>
  </conditionalFormatting>
  <conditionalFormatting sqref="K43:K57">
    <cfRule type="cellIs" dxfId="557" priority="394" operator="equal">
      <formula>3</formula>
    </cfRule>
    <cfRule type="cellIs" dxfId="556" priority="395" operator="equal">
      <formula>2</formula>
    </cfRule>
    <cfRule type="cellIs" dxfId="555" priority="396" operator="equal">
      <formula>1</formula>
    </cfRule>
  </conditionalFormatting>
  <conditionalFormatting sqref="M42">
    <cfRule type="cellIs" dxfId="554" priority="391" operator="equal">
      <formula>3</formula>
    </cfRule>
    <cfRule type="cellIs" dxfId="553" priority="392" operator="equal">
      <formula>2</formula>
    </cfRule>
    <cfRule type="cellIs" dxfId="552" priority="393" operator="equal">
      <formula>1</formula>
    </cfRule>
  </conditionalFormatting>
  <conditionalFormatting sqref="M43:M57">
    <cfRule type="cellIs" dxfId="551" priority="388" operator="equal">
      <formula>3</formula>
    </cfRule>
    <cfRule type="cellIs" dxfId="550" priority="389" operator="equal">
      <formula>2</formula>
    </cfRule>
    <cfRule type="cellIs" dxfId="549" priority="390" operator="equal">
      <formula>1</formula>
    </cfRule>
  </conditionalFormatting>
  <conditionalFormatting sqref="G60">
    <cfRule type="cellIs" dxfId="548" priority="379" operator="equal">
      <formula>3</formula>
    </cfRule>
    <cfRule type="cellIs" dxfId="547" priority="380" operator="equal">
      <formula>2</formula>
    </cfRule>
    <cfRule type="cellIs" dxfId="546" priority="381" operator="equal">
      <formula>1</formula>
    </cfRule>
  </conditionalFormatting>
  <conditionalFormatting sqref="G61:G62">
    <cfRule type="cellIs" dxfId="545" priority="376" operator="equal">
      <formula>3</formula>
    </cfRule>
    <cfRule type="cellIs" dxfId="544" priority="377" operator="equal">
      <formula>2</formula>
    </cfRule>
    <cfRule type="cellIs" dxfId="543" priority="378" operator="equal">
      <formula>1</formula>
    </cfRule>
  </conditionalFormatting>
  <conditionalFormatting sqref="I60">
    <cfRule type="cellIs" dxfId="542" priority="373" operator="equal">
      <formula>3</formula>
    </cfRule>
    <cfRule type="cellIs" dxfId="541" priority="374" operator="equal">
      <formula>2</formula>
    </cfRule>
    <cfRule type="cellIs" dxfId="540" priority="375" operator="equal">
      <formula>1</formula>
    </cfRule>
  </conditionalFormatting>
  <conditionalFormatting sqref="I61:I62">
    <cfRule type="cellIs" dxfId="539" priority="370" operator="equal">
      <formula>3</formula>
    </cfRule>
    <cfRule type="cellIs" dxfId="538" priority="371" operator="equal">
      <formula>2</formula>
    </cfRule>
    <cfRule type="cellIs" dxfId="537" priority="372" operator="equal">
      <formula>1</formula>
    </cfRule>
  </conditionalFormatting>
  <conditionalFormatting sqref="K60">
    <cfRule type="cellIs" dxfId="536" priority="367" operator="equal">
      <formula>3</formula>
    </cfRule>
    <cfRule type="cellIs" dxfId="535" priority="368" operator="equal">
      <formula>2</formula>
    </cfRule>
    <cfRule type="cellIs" dxfId="534" priority="369" operator="equal">
      <formula>1</formula>
    </cfRule>
  </conditionalFormatting>
  <conditionalFormatting sqref="K61:K62">
    <cfRule type="cellIs" dxfId="533" priority="364" operator="equal">
      <formula>3</formula>
    </cfRule>
    <cfRule type="cellIs" dxfId="532" priority="365" operator="equal">
      <formula>2</formula>
    </cfRule>
    <cfRule type="cellIs" dxfId="531" priority="366" operator="equal">
      <formula>1</formula>
    </cfRule>
  </conditionalFormatting>
  <conditionalFormatting sqref="M60">
    <cfRule type="cellIs" dxfId="530" priority="361" operator="equal">
      <formula>3</formula>
    </cfRule>
    <cfRule type="cellIs" dxfId="529" priority="362" operator="equal">
      <formula>2</formula>
    </cfRule>
    <cfRule type="cellIs" dxfId="528" priority="363" operator="equal">
      <formula>1</formula>
    </cfRule>
  </conditionalFormatting>
  <conditionalFormatting sqref="M61:M62">
    <cfRule type="cellIs" dxfId="527" priority="358" operator="equal">
      <formula>3</formula>
    </cfRule>
    <cfRule type="cellIs" dxfId="526" priority="359" operator="equal">
      <formula>2</formula>
    </cfRule>
    <cfRule type="cellIs" dxfId="525" priority="360" operator="equal">
      <formula>1</formula>
    </cfRule>
  </conditionalFormatting>
  <conditionalFormatting sqref="G71">
    <cfRule type="cellIs" dxfId="524" priority="319" operator="equal">
      <formula>3</formula>
    </cfRule>
    <cfRule type="cellIs" dxfId="523" priority="320" operator="equal">
      <formula>2</formula>
    </cfRule>
    <cfRule type="cellIs" dxfId="522" priority="321" operator="equal">
      <formula>1</formula>
    </cfRule>
  </conditionalFormatting>
  <conditionalFormatting sqref="G92">
    <cfRule type="cellIs" dxfId="521" priority="262" operator="equal">
      <formula>3</formula>
    </cfRule>
    <cfRule type="cellIs" dxfId="520" priority="263" operator="equal">
      <formula>2</formula>
    </cfRule>
    <cfRule type="cellIs" dxfId="519" priority="264" operator="equal">
      <formula>1</formula>
    </cfRule>
  </conditionalFormatting>
  <conditionalFormatting sqref="K116">
    <cfRule type="cellIs" dxfId="518" priority="190" operator="equal">
      <formula>3</formula>
    </cfRule>
    <cfRule type="cellIs" dxfId="517" priority="191" operator="equal">
      <formula>2</formula>
    </cfRule>
    <cfRule type="cellIs" dxfId="516" priority="192" operator="equal">
      <formula>1</formula>
    </cfRule>
  </conditionalFormatting>
  <conditionalFormatting sqref="G116">
    <cfRule type="cellIs" dxfId="515" priority="202" operator="equal">
      <formula>3</formula>
    </cfRule>
    <cfRule type="cellIs" dxfId="514" priority="203" operator="equal">
      <formula>2</formula>
    </cfRule>
    <cfRule type="cellIs" dxfId="513" priority="204" operator="equal">
      <formula>1</formula>
    </cfRule>
  </conditionalFormatting>
  <conditionalFormatting sqref="G106">
    <cfRule type="cellIs" dxfId="512" priority="232" operator="equal">
      <formula>3</formula>
    </cfRule>
    <cfRule type="cellIs" dxfId="511" priority="233" operator="equal">
      <formula>2</formula>
    </cfRule>
    <cfRule type="cellIs" dxfId="510" priority="234" operator="equal">
      <formula>1</formula>
    </cfRule>
  </conditionalFormatting>
  <conditionalFormatting sqref="I116">
    <cfRule type="cellIs" dxfId="509" priority="196" operator="equal">
      <formula>3</formula>
    </cfRule>
    <cfRule type="cellIs" dxfId="508" priority="197" operator="equal">
      <formula>2</formula>
    </cfRule>
    <cfRule type="cellIs" dxfId="507" priority="198" operator="equal">
      <formula>1</formula>
    </cfRule>
  </conditionalFormatting>
  <conditionalFormatting sqref="M116">
    <cfRule type="cellIs" dxfId="506" priority="184" operator="equal">
      <formula>3</formula>
    </cfRule>
    <cfRule type="cellIs" dxfId="505" priority="185" operator="equal">
      <formula>2</formula>
    </cfRule>
    <cfRule type="cellIs" dxfId="504" priority="186" operator="equal">
      <formula>1</formula>
    </cfRule>
  </conditionalFormatting>
  <conditionalFormatting sqref="G126">
    <cfRule type="cellIs" dxfId="503" priority="172" operator="equal">
      <formula>3</formula>
    </cfRule>
    <cfRule type="cellIs" dxfId="502" priority="173" operator="equal">
      <formula>2</formula>
    </cfRule>
    <cfRule type="cellIs" dxfId="501" priority="174" operator="equal">
      <formula>1</formula>
    </cfRule>
  </conditionalFormatting>
  <conditionalFormatting sqref="G127:G129">
    <cfRule type="cellIs" dxfId="500" priority="169" operator="equal">
      <formula>3</formula>
    </cfRule>
    <cfRule type="cellIs" dxfId="499" priority="170" operator="equal">
      <formula>2</formula>
    </cfRule>
    <cfRule type="cellIs" dxfId="498" priority="171" operator="equal">
      <formula>1</formula>
    </cfRule>
  </conditionalFormatting>
  <conditionalFormatting sqref="I126">
    <cfRule type="cellIs" dxfId="497" priority="166" operator="equal">
      <formula>3</formula>
    </cfRule>
    <cfRule type="cellIs" dxfId="496" priority="167" operator="equal">
      <formula>2</formula>
    </cfRule>
    <cfRule type="cellIs" dxfId="495" priority="168" operator="equal">
      <formula>1</formula>
    </cfRule>
  </conditionalFormatting>
  <conditionalFormatting sqref="I127:I129">
    <cfRule type="cellIs" dxfId="494" priority="163" operator="equal">
      <formula>3</formula>
    </cfRule>
    <cfRule type="cellIs" dxfId="493" priority="164" operator="equal">
      <formula>2</formula>
    </cfRule>
    <cfRule type="cellIs" dxfId="492" priority="165" operator="equal">
      <formula>1</formula>
    </cfRule>
  </conditionalFormatting>
  <conditionalFormatting sqref="K126">
    <cfRule type="cellIs" dxfId="491" priority="160" operator="equal">
      <formula>3</formula>
    </cfRule>
    <cfRule type="cellIs" dxfId="490" priority="161" operator="equal">
      <formula>2</formula>
    </cfRule>
    <cfRule type="cellIs" dxfId="489" priority="162" operator="equal">
      <formula>1</formula>
    </cfRule>
  </conditionalFormatting>
  <conditionalFormatting sqref="K127:K129">
    <cfRule type="cellIs" dxfId="488" priority="157" operator="equal">
      <formula>3</formula>
    </cfRule>
    <cfRule type="cellIs" dxfId="487" priority="158" operator="equal">
      <formula>2</formula>
    </cfRule>
    <cfRule type="cellIs" dxfId="486" priority="159" operator="equal">
      <formula>1</formula>
    </cfRule>
  </conditionalFormatting>
  <conditionalFormatting sqref="M126">
    <cfRule type="cellIs" dxfId="485" priority="154" operator="equal">
      <formula>3</formula>
    </cfRule>
    <cfRule type="cellIs" dxfId="484" priority="155" operator="equal">
      <formula>2</formula>
    </cfRule>
    <cfRule type="cellIs" dxfId="483" priority="156" operator="equal">
      <formula>1</formula>
    </cfRule>
  </conditionalFormatting>
  <conditionalFormatting sqref="M127:M129">
    <cfRule type="cellIs" dxfId="482" priority="151" operator="equal">
      <formula>3</formula>
    </cfRule>
    <cfRule type="cellIs" dxfId="481" priority="152" operator="equal">
      <formula>2</formula>
    </cfRule>
    <cfRule type="cellIs" dxfId="480" priority="153" operator="equal">
      <formula>1</formula>
    </cfRule>
  </conditionalFormatting>
  <conditionalFormatting sqref="K72:K89">
    <cfRule type="cellIs" dxfId="479" priority="112" operator="equal">
      <formula>3</formula>
    </cfRule>
    <cfRule type="cellIs" dxfId="478" priority="113" operator="equal">
      <formula>2</formula>
    </cfRule>
    <cfRule type="cellIs" dxfId="477" priority="114" operator="equal">
      <formula>1</formula>
    </cfRule>
  </conditionalFormatting>
  <conditionalFormatting sqref="K71">
    <cfRule type="cellIs" dxfId="476" priority="115" operator="equal">
      <formula>3</formula>
    </cfRule>
    <cfRule type="cellIs" dxfId="475" priority="116" operator="equal">
      <formula>2</formula>
    </cfRule>
    <cfRule type="cellIs" dxfId="474" priority="117" operator="equal">
      <formula>1</formula>
    </cfRule>
  </conditionalFormatting>
  <conditionalFormatting sqref="I72:I89">
    <cfRule type="cellIs" dxfId="473" priority="118" operator="equal">
      <formula>3</formula>
    </cfRule>
    <cfRule type="cellIs" dxfId="472" priority="119" operator="equal">
      <formula>2</formula>
    </cfRule>
    <cfRule type="cellIs" dxfId="471" priority="120" operator="equal">
      <formula>1</formula>
    </cfRule>
  </conditionalFormatting>
  <conditionalFormatting sqref="I71">
    <cfRule type="cellIs" dxfId="470" priority="121" operator="equal">
      <formula>3</formula>
    </cfRule>
    <cfRule type="cellIs" dxfId="469" priority="122" operator="equal">
      <formula>2</formula>
    </cfRule>
    <cfRule type="cellIs" dxfId="468" priority="123" operator="equal">
      <formula>1</formula>
    </cfRule>
  </conditionalFormatting>
  <conditionalFormatting sqref="G72:G89">
    <cfRule type="cellIs" dxfId="467" priority="124" operator="equal">
      <formula>3</formula>
    </cfRule>
    <cfRule type="cellIs" dxfId="466" priority="125" operator="equal">
      <formula>2</formula>
    </cfRule>
    <cfRule type="cellIs" dxfId="465" priority="126" operator="equal">
      <formula>1</formula>
    </cfRule>
  </conditionalFormatting>
  <conditionalFormatting sqref="M71">
    <cfRule type="cellIs" dxfId="464" priority="109" operator="equal">
      <formula>3</formula>
    </cfRule>
    <cfRule type="cellIs" dxfId="463" priority="110" operator="equal">
      <formula>2</formula>
    </cfRule>
    <cfRule type="cellIs" dxfId="462" priority="111" operator="equal">
      <formula>1</formula>
    </cfRule>
  </conditionalFormatting>
  <conditionalFormatting sqref="M72:M89">
    <cfRule type="cellIs" dxfId="461" priority="106" operator="equal">
      <formula>3</formula>
    </cfRule>
    <cfRule type="cellIs" dxfId="460" priority="107" operator="equal">
      <formula>2</formula>
    </cfRule>
    <cfRule type="cellIs" dxfId="459" priority="108" operator="equal">
      <formula>1</formula>
    </cfRule>
  </conditionalFormatting>
  <conditionalFormatting sqref="I65:I68">
    <cfRule type="cellIs" dxfId="458" priority="97" operator="equal">
      <formula>3</formula>
    </cfRule>
    <cfRule type="cellIs" dxfId="457" priority="98" operator="equal">
      <formula>2</formula>
    </cfRule>
    <cfRule type="cellIs" dxfId="456" priority="99" operator="equal">
      <formula>1</formula>
    </cfRule>
  </conditionalFormatting>
  <conditionalFormatting sqref="K65:K68">
    <cfRule type="cellIs" dxfId="455" priority="91" operator="equal">
      <formula>3</formula>
    </cfRule>
    <cfRule type="cellIs" dxfId="454" priority="92" operator="equal">
      <formula>2</formula>
    </cfRule>
    <cfRule type="cellIs" dxfId="453" priority="93" operator="equal">
      <formula>1</formula>
    </cfRule>
  </conditionalFormatting>
  <conditionalFormatting sqref="M65:M68">
    <cfRule type="cellIs" dxfId="452" priority="85" operator="equal">
      <formula>3</formula>
    </cfRule>
    <cfRule type="cellIs" dxfId="451" priority="86" operator="equal">
      <formula>2</formula>
    </cfRule>
    <cfRule type="cellIs" dxfId="450" priority="87" operator="equal">
      <formula>1</formula>
    </cfRule>
  </conditionalFormatting>
  <conditionalFormatting sqref="M107:M113">
    <cfRule type="cellIs" dxfId="449" priority="16" operator="equal">
      <formula>3</formula>
    </cfRule>
    <cfRule type="cellIs" dxfId="448" priority="17" operator="equal">
      <formula>2</formula>
    </cfRule>
    <cfRule type="cellIs" dxfId="447" priority="18" operator="equal">
      <formula>1</formula>
    </cfRule>
  </conditionalFormatting>
  <conditionalFormatting sqref="I92">
    <cfRule type="cellIs" dxfId="446" priority="58" operator="equal">
      <formula>3</formula>
    </cfRule>
    <cfRule type="cellIs" dxfId="445" priority="59" operator="equal">
      <formula>2</formula>
    </cfRule>
    <cfRule type="cellIs" dxfId="444" priority="60" operator="equal">
      <formula>1</formula>
    </cfRule>
  </conditionalFormatting>
  <conditionalFormatting sqref="K92">
    <cfRule type="cellIs" dxfId="443" priority="52" operator="equal">
      <formula>3</formula>
    </cfRule>
    <cfRule type="cellIs" dxfId="442" priority="53" operator="equal">
      <formula>2</formula>
    </cfRule>
    <cfRule type="cellIs" dxfId="441" priority="54" operator="equal">
      <formula>1</formula>
    </cfRule>
  </conditionalFormatting>
  <conditionalFormatting sqref="M92">
    <cfRule type="cellIs" dxfId="440" priority="46" operator="equal">
      <formula>3</formula>
    </cfRule>
    <cfRule type="cellIs" dxfId="439" priority="47" operator="equal">
      <formula>2</formula>
    </cfRule>
    <cfRule type="cellIs" dxfId="438" priority="48" operator="equal">
      <formula>1</formula>
    </cfRule>
  </conditionalFormatting>
  <conditionalFormatting sqref="G107:G113">
    <cfRule type="cellIs" dxfId="437" priority="34" operator="equal">
      <formula>3</formula>
    </cfRule>
    <cfRule type="cellIs" dxfId="436" priority="35" operator="equal">
      <formula>2</formula>
    </cfRule>
    <cfRule type="cellIs" dxfId="435" priority="36" operator="equal">
      <formula>1</formula>
    </cfRule>
  </conditionalFormatting>
  <conditionalFormatting sqref="I106">
    <cfRule type="cellIs" dxfId="434" priority="31" operator="equal">
      <formula>3</formula>
    </cfRule>
    <cfRule type="cellIs" dxfId="433" priority="32" operator="equal">
      <formula>2</formula>
    </cfRule>
    <cfRule type="cellIs" dxfId="432" priority="33" operator="equal">
      <formula>1</formula>
    </cfRule>
  </conditionalFormatting>
  <conditionalFormatting sqref="I107:I113">
    <cfRule type="cellIs" dxfId="431" priority="28" operator="equal">
      <formula>3</formula>
    </cfRule>
    <cfRule type="cellIs" dxfId="430" priority="29" operator="equal">
      <formula>2</formula>
    </cfRule>
    <cfRule type="cellIs" dxfId="429" priority="30" operator="equal">
      <formula>1</formula>
    </cfRule>
  </conditionalFormatting>
  <conditionalFormatting sqref="K106">
    <cfRule type="cellIs" dxfId="428" priority="25" operator="equal">
      <formula>3</formula>
    </cfRule>
    <cfRule type="cellIs" dxfId="427" priority="26" operator="equal">
      <formula>2</formula>
    </cfRule>
    <cfRule type="cellIs" dxfId="426" priority="27" operator="equal">
      <formula>1</formula>
    </cfRule>
  </conditionalFormatting>
  <conditionalFormatting sqref="K107:K113">
    <cfRule type="cellIs" dxfId="425" priority="22" operator="equal">
      <formula>3</formula>
    </cfRule>
    <cfRule type="cellIs" dxfId="424" priority="23" operator="equal">
      <formula>2</formula>
    </cfRule>
    <cfRule type="cellIs" dxfId="423" priority="24" operator="equal">
      <formula>1</formula>
    </cfRule>
  </conditionalFormatting>
  <conditionalFormatting sqref="M106">
    <cfRule type="cellIs" dxfId="422" priority="19" operator="equal">
      <formula>3</formula>
    </cfRule>
    <cfRule type="cellIs" dxfId="421" priority="20" operator="equal">
      <formula>2</formula>
    </cfRule>
    <cfRule type="cellIs" dxfId="420" priority="21" operator="equal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9026-36DF-4871-A06D-00EE4F87F6EC}">
  <dimension ref="A1:O142"/>
  <sheetViews>
    <sheetView workbookViewId="0">
      <selection sqref="A1:O1"/>
    </sheetView>
  </sheetViews>
  <sheetFormatPr defaultRowHeight="24.95" customHeight="1" x14ac:dyDescent="0.25"/>
  <cols>
    <col min="1" max="1" width="24.42578125" style="48" bestFit="1" customWidth="1"/>
    <col min="2" max="2" width="17.42578125" style="48" bestFit="1" customWidth="1"/>
    <col min="3" max="3" width="4.28515625" style="48" bestFit="1" customWidth="1"/>
    <col min="4" max="4" width="5" style="48" bestFit="1" customWidth="1"/>
    <col min="5" max="5" width="4.7109375" style="48" bestFit="1" customWidth="1"/>
    <col min="6" max="6" width="10.7109375" style="44" customWidth="1"/>
    <col min="7" max="7" width="4.7109375" style="45" bestFit="1" customWidth="1"/>
    <col min="8" max="8" width="10.7109375" style="44" customWidth="1"/>
    <col min="9" max="9" width="4.7109375" style="45" bestFit="1" customWidth="1"/>
    <col min="10" max="10" width="13.28515625" style="44" bestFit="1" customWidth="1"/>
    <col min="11" max="11" width="4.7109375" style="45" bestFit="1" customWidth="1"/>
    <col min="12" max="12" width="15" style="44" bestFit="1" customWidth="1"/>
    <col min="13" max="13" width="4.7109375" style="45" bestFit="1" customWidth="1"/>
    <col min="14" max="14" width="8.7109375" style="44" customWidth="1"/>
    <col min="15" max="15" width="4.7109375" style="45" bestFit="1" customWidth="1"/>
    <col min="16" max="16384" width="9.140625" style="48"/>
  </cols>
  <sheetData>
    <row r="1" spans="1:15" ht="24.95" customHeight="1" x14ac:dyDescent="0.25">
      <c r="A1" s="94" t="s">
        <v>329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4.95" customHeight="1" x14ac:dyDescent="0.25">
      <c r="A2" s="94" t="s">
        <v>331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80" customFormat="1" ht="24.95" customHeight="1" x14ac:dyDescent="0.25">
      <c r="A3" s="37" t="s">
        <v>319</v>
      </c>
      <c r="B3" s="78" t="s">
        <v>1</v>
      </c>
      <c r="C3" s="79" t="s">
        <v>313</v>
      </c>
      <c r="D3" s="79" t="s">
        <v>314</v>
      </c>
      <c r="E3" s="39" t="s">
        <v>315</v>
      </c>
      <c r="F3" s="38" t="s">
        <v>320</v>
      </c>
      <c r="G3" s="39" t="s">
        <v>325</v>
      </c>
      <c r="H3" s="38" t="s">
        <v>321</v>
      </c>
      <c r="I3" s="39" t="s">
        <v>325</v>
      </c>
      <c r="J3" s="40" t="s">
        <v>322</v>
      </c>
      <c r="K3" s="39" t="s">
        <v>325</v>
      </c>
      <c r="L3" s="40" t="s">
        <v>323</v>
      </c>
      <c r="M3" s="39" t="s">
        <v>325</v>
      </c>
      <c r="N3" s="38" t="s">
        <v>326</v>
      </c>
      <c r="O3" s="39" t="s">
        <v>325</v>
      </c>
    </row>
    <row r="4" spans="1:15" ht="24.95" customHeight="1" x14ac:dyDescent="0.25">
      <c r="A4" s="83" t="s">
        <v>226</v>
      </c>
      <c r="B4" s="84" t="s">
        <v>26</v>
      </c>
      <c r="C4" s="85">
        <v>8</v>
      </c>
      <c r="D4" s="85" t="s">
        <v>316</v>
      </c>
      <c r="E4" s="42">
        <v>6</v>
      </c>
      <c r="F4" s="43">
        <v>11.95</v>
      </c>
      <c r="G4" s="42">
        <f>IF(F4=0,"",RANK(F4,F$4:F$5))</f>
        <v>1</v>
      </c>
      <c r="H4" s="43">
        <v>10.5</v>
      </c>
      <c r="I4" s="42">
        <f>IF(H4=0,"",RANK(H4,H$4:H$5))</f>
        <v>2</v>
      </c>
      <c r="J4" s="43">
        <v>9.75</v>
      </c>
      <c r="K4" s="42">
        <f>IF(J4=0,"",RANK(J4,J$4:J$5))</f>
        <v>2</v>
      </c>
      <c r="L4" s="43">
        <v>9.6</v>
      </c>
      <c r="M4" s="42">
        <f>IF(L4=0,"",RANK(L4,L$4:L$5))</f>
        <v>1</v>
      </c>
      <c r="N4" s="41">
        <f>SUM(F4+H4+J4+L4)</f>
        <v>41.800000000000004</v>
      </c>
      <c r="O4" s="42">
        <f>IF(N4=0,"",RANK(N4,N$4:N$5))</f>
        <v>2</v>
      </c>
    </row>
    <row r="5" spans="1:15" ht="24.95" customHeight="1" x14ac:dyDescent="0.25">
      <c r="A5" s="83" t="s">
        <v>194</v>
      </c>
      <c r="B5" s="83" t="s">
        <v>195</v>
      </c>
      <c r="C5" s="86">
        <v>8</v>
      </c>
      <c r="D5" s="86" t="s">
        <v>316</v>
      </c>
      <c r="E5" s="42">
        <v>7</v>
      </c>
      <c r="F5" s="41">
        <v>11.6</v>
      </c>
      <c r="G5" s="42">
        <f>IF(F5=0,"",RANK(F5,F$4:F$5))</f>
        <v>2</v>
      </c>
      <c r="H5" s="41">
        <v>11.1</v>
      </c>
      <c r="I5" s="42">
        <f>IF(H5=0,"",RANK(H5,H$4:H$5))</f>
        <v>1</v>
      </c>
      <c r="J5" s="41">
        <v>10.75</v>
      </c>
      <c r="K5" s="42">
        <f>IF(J5=0,"",RANK(J5,J$4:J$5))</f>
        <v>1</v>
      </c>
      <c r="L5" s="41">
        <v>9.3000000000000007</v>
      </c>
      <c r="M5" s="42">
        <f>IF(L5=0,"",RANK(L5,L$4:L$5))</f>
        <v>2</v>
      </c>
      <c r="N5" s="41">
        <f>SUM(F5+H5+J5+L5)</f>
        <v>42.75</v>
      </c>
      <c r="O5" s="42">
        <f>IF(N5=0,"",RANK(N5,N$4:N$5))</f>
        <v>1</v>
      </c>
    </row>
    <row r="6" spans="1:15" ht="24.95" customHeight="1" x14ac:dyDescent="0.25">
      <c r="C6" s="82"/>
      <c r="D6" s="82"/>
      <c r="E6" s="45"/>
    </row>
    <row r="7" spans="1:15" s="80" customFormat="1" ht="24.95" customHeight="1" x14ac:dyDescent="0.25">
      <c r="A7" s="37" t="s">
        <v>319</v>
      </c>
      <c r="B7" s="78" t="s">
        <v>1</v>
      </c>
      <c r="C7" s="79" t="s">
        <v>313</v>
      </c>
      <c r="D7" s="79" t="s">
        <v>314</v>
      </c>
      <c r="E7" s="39" t="s">
        <v>315</v>
      </c>
      <c r="F7" s="38" t="s">
        <v>320</v>
      </c>
      <c r="G7" s="39" t="s">
        <v>325</v>
      </c>
      <c r="H7" s="38" t="s">
        <v>321</v>
      </c>
      <c r="I7" s="39" t="s">
        <v>325</v>
      </c>
      <c r="J7" s="40" t="s">
        <v>322</v>
      </c>
      <c r="K7" s="39" t="s">
        <v>325</v>
      </c>
      <c r="L7" s="40" t="s">
        <v>323</v>
      </c>
      <c r="M7" s="39" t="s">
        <v>325</v>
      </c>
      <c r="N7" s="38" t="s">
        <v>326</v>
      </c>
      <c r="O7" s="39" t="s">
        <v>325</v>
      </c>
    </row>
    <row r="8" spans="1:15" ht="24.95" customHeight="1" x14ac:dyDescent="0.25">
      <c r="A8" s="83" t="s">
        <v>196</v>
      </c>
      <c r="B8" s="83" t="s">
        <v>195</v>
      </c>
      <c r="C8" s="86">
        <v>8</v>
      </c>
      <c r="D8" s="86" t="s">
        <v>316</v>
      </c>
      <c r="E8" s="42">
        <v>8</v>
      </c>
      <c r="F8" s="41">
        <v>11.7</v>
      </c>
      <c r="G8" s="42">
        <f t="shared" ref="G8:G18" si="0">IF(F8=0,"",RANK(F8,F$8:F$18))</f>
        <v>7</v>
      </c>
      <c r="H8" s="41">
        <v>10.9</v>
      </c>
      <c r="I8" s="42">
        <f t="shared" ref="I8:I18" si="1">IF(H8=0,"",RANK(H8,H$8:H$18))</f>
        <v>9</v>
      </c>
      <c r="J8" s="41">
        <v>10.5</v>
      </c>
      <c r="K8" s="42">
        <f t="shared" ref="K8:K18" si="2">IF(J8=0,"",RANK(J8,J$8:J$18))</f>
        <v>9</v>
      </c>
      <c r="L8" s="41">
        <v>8.5</v>
      </c>
      <c r="M8" s="42">
        <f t="shared" ref="M8:M18" si="3">IF(L8=0,"",RANK(L8,L$8:L$18))</f>
        <v>11</v>
      </c>
      <c r="N8" s="41">
        <f t="shared" ref="N8:N18" si="4">SUM(F8+H8+J8+L8)</f>
        <v>41.6</v>
      </c>
      <c r="O8" s="42">
        <f t="shared" ref="O8:O18" si="5">IF(N8=0,"",RANK(N8,N$8:N$18))</f>
        <v>11</v>
      </c>
    </row>
    <row r="9" spans="1:15" ht="24.95" customHeight="1" x14ac:dyDescent="0.25">
      <c r="A9" s="83" t="s">
        <v>197</v>
      </c>
      <c r="B9" s="83" t="s">
        <v>86</v>
      </c>
      <c r="C9" s="86">
        <v>8</v>
      </c>
      <c r="D9" s="86" t="s">
        <v>316</v>
      </c>
      <c r="E9" s="42">
        <v>8</v>
      </c>
      <c r="F9" s="41">
        <v>10.6</v>
      </c>
      <c r="G9" s="42">
        <f t="shared" si="0"/>
        <v>10</v>
      </c>
      <c r="H9" s="41">
        <v>11</v>
      </c>
      <c r="I9" s="42">
        <f t="shared" si="1"/>
        <v>8</v>
      </c>
      <c r="J9" s="41">
        <v>10.8</v>
      </c>
      <c r="K9" s="42">
        <f t="shared" si="2"/>
        <v>3</v>
      </c>
      <c r="L9" s="41">
        <v>11</v>
      </c>
      <c r="M9" s="42">
        <f t="shared" si="3"/>
        <v>3</v>
      </c>
      <c r="N9" s="41">
        <f t="shared" si="4"/>
        <v>43.400000000000006</v>
      </c>
      <c r="O9" s="42">
        <f t="shared" si="5"/>
        <v>9</v>
      </c>
    </row>
    <row r="10" spans="1:15" ht="24.95" customHeight="1" x14ac:dyDescent="0.25">
      <c r="A10" s="83" t="s">
        <v>198</v>
      </c>
      <c r="B10" s="83" t="s">
        <v>86</v>
      </c>
      <c r="C10" s="86">
        <v>8</v>
      </c>
      <c r="D10" s="86" t="s">
        <v>316</v>
      </c>
      <c r="E10" s="42">
        <v>8</v>
      </c>
      <c r="F10" s="41">
        <v>10.4</v>
      </c>
      <c r="G10" s="42">
        <f t="shared" si="0"/>
        <v>11</v>
      </c>
      <c r="H10" s="41">
        <v>11.2</v>
      </c>
      <c r="I10" s="42">
        <f t="shared" si="1"/>
        <v>4</v>
      </c>
      <c r="J10" s="41">
        <v>10.75</v>
      </c>
      <c r="K10" s="42">
        <f t="shared" si="2"/>
        <v>5</v>
      </c>
      <c r="L10" s="41">
        <v>11.1</v>
      </c>
      <c r="M10" s="42">
        <f t="shared" si="3"/>
        <v>2</v>
      </c>
      <c r="N10" s="41">
        <f t="shared" si="4"/>
        <v>43.45</v>
      </c>
      <c r="O10" s="42">
        <f t="shared" si="5"/>
        <v>7</v>
      </c>
    </row>
    <row r="11" spans="1:15" ht="24.95" customHeight="1" x14ac:dyDescent="0.25">
      <c r="A11" s="90" t="s">
        <v>199</v>
      </c>
      <c r="B11" s="83" t="s">
        <v>86</v>
      </c>
      <c r="C11" s="86">
        <v>8</v>
      </c>
      <c r="D11" s="86" t="s">
        <v>316</v>
      </c>
      <c r="E11" s="42">
        <v>8</v>
      </c>
      <c r="F11" s="41">
        <v>12.6</v>
      </c>
      <c r="G11" s="42">
        <f t="shared" si="0"/>
        <v>3</v>
      </c>
      <c r="H11" s="41">
        <v>11.25</v>
      </c>
      <c r="I11" s="42">
        <f t="shared" si="1"/>
        <v>3</v>
      </c>
      <c r="J11" s="41">
        <v>11.05</v>
      </c>
      <c r="K11" s="42">
        <f t="shared" si="2"/>
        <v>2</v>
      </c>
      <c r="L11" s="41">
        <v>11.3</v>
      </c>
      <c r="M11" s="42">
        <f t="shared" si="3"/>
        <v>1</v>
      </c>
      <c r="N11" s="41">
        <f t="shared" si="4"/>
        <v>46.2</v>
      </c>
      <c r="O11" s="42">
        <f t="shared" si="5"/>
        <v>1</v>
      </c>
    </row>
    <row r="12" spans="1:15" ht="24.95" customHeight="1" x14ac:dyDescent="0.25">
      <c r="A12" s="83" t="s">
        <v>200</v>
      </c>
      <c r="B12" s="83" t="s">
        <v>86</v>
      </c>
      <c r="C12" s="86">
        <v>8</v>
      </c>
      <c r="D12" s="86" t="s">
        <v>316</v>
      </c>
      <c r="E12" s="42">
        <v>8</v>
      </c>
      <c r="F12" s="41">
        <v>12.85</v>
      </c>
      <c r="G12" s="42">
        <f t="shared" si="0"/>
        <v>2</v>
      </c>
      <c r="H12" s="41">
        <v>11.15</v>
      </c>
      <c r="I12" s="42">
        <f t="shared" si="1"/>
        <v>7</v>
      </c>
      <c r="J12" s="41">
        <v>10.5</v>
      </c>
      <c r="K12" s="42">
        <f t="shared" si="2"/>
        <v>9</v>
      </c>
      <c r="L12" s="41">
        <v>10.8</v>
      </c>
      <c r="M12" s="42">
        <f t="shared" si="3"/>
        <v>5</v>
      </c>
      <c r="N12" s="41">
        <f t="shared" si="4"/>
        <v>45.3</v>
      </c>
      <c r="O12" s="42">
        <f t="shared" si="5"/>
        <v>3</v>
      </c>
    </row>
    <row r="13" spans="1:15" ht="24.95" customHeight="1" x14ac:dyDescent="0.25">
      <c r="A13" s="83" t="s">
        <v>201</v>
      </c>
      <c r="B13" s="83" t="s">
        <v>86</v>
      </c>
      <c r="C13" s="86">
        <v>8</v>
      </c>
      <c r="D13" s="86" t="s">
        <v>316</v>
      </c>
      <c r="E13" s="42">
        <v>8</v>
      </c>
      <c r="F13" s="41">
        <v>12.2</v>
      </c>
      <c r="G13" s="42">
        <f t="shared" si="0"/>
        <v>5</v>
      </c>
      <c r="H13" s="41">
        <v>11.3</v>
      </c>
      <c r="I13" s="42">
        <f t="shared" si="1"/>
        <v>2</v>
      </c>
      <c r="J13" s="41">
        <v>10.6</v>
      </c>
      <c r="K13" s="42">
        <f t="shared" si="2"/>
        <v>8</v>
      </c>
      <c r="L13" s="41">
        <v>11</v>
      </c>
      <c r="M13" s="42">
        <f t="shared" si="3"/>
        <v>3</v>
      </c>
      <c r="N13" s="41">
        <f t="shared" si="4"/>
        <v>45.1</v>
      </c>
      <c r="O13" s="42">
        <f t="shared" si="5"/>
        <v>4</v>
      </c>
    </row>
    <row r="14" spans="1:15" ht="24.95" customHeight="1" x14ac:dyDescent="0.25">
      <c r="A14" s="83" t="s">
        <v>157</v>
      </c>
      <c r="B14" s="83" t="s">
        <v>55</v>
      </c>
      <c r="C14" s="86">
        <v>8</v>
      </c>
      <c r="D14" s="86" t="s">
        <v>316</v>
      </c>
      <c r="E14" s="42">
        <v>8</v>
      </c>
      <c r="F14" s="41">
        <v>12.2</v>
      </c>
      <c r="G14" s="42">
        <f t="shared" si="0"/>
        <v>5</v>
      </c>
      <c r="H14" s="41">
        <v>11.2</v>
      </c>
      <c r="I14" s="42">
        <f t="shared" si="1"/>
        <v>4</v>
      </c>
      <c r="J14" s="41">
        <v>10.65</v>
      </c>
      <c r="K14" s="42">
        <f t="shared" si="2"/>
        <v>7</v>
      </c>
      <c r="L14" s="41">
        <v>9.9</v>
      </c>
      <c r="M14" s="42">
        <f t="shared" si="3"/>
        <v>9</v>
      </c>
      <c r="N14" s="41">
        <f t="shared" si="4"/>
        <v>43.949999999999996</v>
      </c>
      <c r="O14" s="42">
        <f t="shared" si="5"/>
        <v>6</v>
      </c>
    </row>
    <row r="15" spans="1:15" ht="24.95" customHeight="1" x14ac:dyDescent="0.25">
      <c r="A15" s="83" t="s">
        <v>158</v>
      </c>
      <c r="B15" s="83" t="s">
        <v>55</v>
      </c>
      <c r="C15" s="86">
        <v>8</v>
      </c>
      <c r="D15" s="86" t="s">
        <v>316</v>
      </c>
      <c r="E15" s="42">
        <v>8</v>
      </c>
      <c r="F15" s="41">
        <v>12.45</v>
      </c>
      <c r="G15" s="42">
        <f t="shared" si="0"/>
        <v>4</v>
      </c>
      <c r="H15" s="41">
        <v>10.9</v>
      </c>
      <c r="I15" s="42">
        <f t="shared" si="1"/>
        <v>9</v>
      </c>
      <c r="J15" s="41">
        <v>10.8</v>
      </c>
      <c r="K15" s="42">
        <f t="shared" si="2"/>
        <v>3</v>
      </c>
      <c r="L15" s="41">
        <v>10.8</v>
      </c>
      <c r="M15" s="42">
        <f t="shared" si="3"/>
        <v>5</v>
      </c>
      <c r="N15" s="41">
        <f t="shared" si="4"/>
        <v>44.95</v>
      </c>
      <c r="O15" s="42">
        <f t="shared" si="5"/>
        <v>5</v>
      </c>
    </row>
    <row r="16" spans="1:15" ht="24.95" customHeight="1" x14ac:dyDescent="0.25">
      <c r="A16" s="83" t="s">
        <v>159</v>
      </c>
      <c r="B16" s="83" t="s">
        <v>55</v>
      </c>
      <c r="C16" s="86">
        <v>8</v>
      </c>
      <c r="D16" s="86" t="s">
        <v>316</v>
      </c>
      <c r="E16" s="42">
        <v>8</v>
      </c>
      <c r="F16" s="41">
        <v>11.6</v>
      </c>
      <c r="G16" s="42">
        <f t="shared" si="0"/>
        <v>9</v>
      </c>
      <c r="H16" s="41">
        <v>10.5</v>
      </c>
      <c r="I16" s="42">
        <f t="shared" si="1"/>
        <v>11</v>
      </c>
      <c r="J16" s="41">
        <v>10.35</v>
      </c>
      <c r="K16" s="42">
        <f t="shared" si="2"/>
        <v>11</v>
      </c>
      <c r="L16" s="41">
        <v>10.199999999999999</v>
      </c>
      <c r="M16" s="42">
        <f t="shared" si="3"/>
        <v>7</v>
      </c>
      <c r="N16" s="41">
        <f t="shared" si="4"/>
        <v>42.650000000000006</v>
      </c>
      <c r="O16" s="42">
        <f t="shared" si="5"/>
        <v>10</v>
      </c>
    </row>
    <row r="17" spans="1:15" ht="24.95" customHeight="1" x14ac:dyDescent="0.25">
      <c r="A17" s="83" t="s">
        <v>160</v>
      </c>
      <c r="B17" s="83" t="s">
        <v>55</v>
      </c>
      <c r="C17" s="86">
        <v>8</v>
      </c>
      <c r="D17" s="86" t="s">
        <v>316</v>
      </c>
      <c r="E17" s="42">
        <v>8</v>
      </c>
      <c r="F17" s="41">
        <v>11.7</v>
      </c>
      <c r="G17" s="42">
        <f t="shared" si="0"/>
        <v>7</v>
      </c>
      <c r="H17" s="41">
        <v>11.2</v>
      </c>
      <c r="I17" s="42">
        <f t="shared" si="1"/>
        <v>4</v>
      </c>
      <c r="J17" s="41">
        <v>10.75</v>
      </c>
      <c r="K17" s="42">
        <f t="shared" si="2"/>
        <v>5</v>
      </c>
      <c r="L17" s="41">
        <v>9.8000000000000007</v>
      </c>
      <c r="M17" s="42">
        <f t="shared" si="3"/>
        <v>10</v>
      </c>
      <c r="N17" s="41">
        <f t="shared" si="4"/>
        <v>43.45</v>
      </c>
      <c r="O17" s="42">
        <f t="shared" si="5"/>
        <v>7</v>
      </c>
    </row>
    <row r="18" spans="1:15" ht="24.95" customHeight="1" x14ac:dyDescent="0.25">
      <c r="A18" s="90" t="s">
        <v>125</v>
      </c>
      <c r="B18" s="83" t="s">
        <v>5</v>
      </c>
      <c r="C18" s="86">
        <v>8</v>
      </c>
      <c r="D18" s="86" t="s">
        <v>316</v>
      </c>
      <c r="E18" s="42">
        <v>8</v>
      </c>
      <c r="F18" s="41">
        <v>12.9</v>
      </c>
      <c r="G18" s="42">
        <f t="shared" si="0"/>
        <v>1</v>
      </c>
      <c r="H18" s="41">
        <v>11.4</v>
      </c>
      <c r="I18" s="42">
        <f t="shared" si="1"/>
        <v>1</v>
      </c>
      <c r="J18" s="41">
        <v>11.6</v>
      </c>
      <c r="K18" s="42">
        <f t="shared" si="2"/>
        <v>1</v>
      </c>
      <c r="L18" s="41">
        <v>10.1</v>
      </c>
      <c r="M18" s="42">
        <f t="shared" si="3"/>
        <v>8</v>
      </c>
      <c r="N18" s="41">
        <f t="shared" si="4"/>
        <v>46</v>
      </c>
      <c r="O18" s="42">
        <f t="shared" si="5"/>
        <v>2</v>
      </c>
    </row>
    <row r="19" spans="1:15" ht="24.95" customHeight="1" x14ac:dyDescent="0.25">
      <c r="C19" s="82"/>
      <c r="D19" s="82"/>
      <c r="E19" s="45"/>
    </row>
    <row r="20" spans="1:15" s="80" customFormat="1" ht="24.95" customHeight="1" x14ac:dyDescent="0.25">
      <c r="A20" s="37" t="s">
        <v>319</v>
      </c>
      <c r="B20" s="78" t="s">
        <v>1</v>
      </c>
      <c r="C20" s="79" t="s">
        <v>313</v>
      </c>
      <c r="D20" s="79" t="s">
        <v>314</v>
      </c>
      <c r="E20" s="39" t="s">
        <v>315</v>
      </c>
      <c r="F20" s="38" t="s">
        <v>320</v>
      </c>
      <c r="G20" s="39" t="s">
        <v>325</v>
      </c>
      <c r="H20" s="38" t="s">
        <v>321</v>
      </c>
      <c r="I20" s="39" t="s">
        <v>325</v>
      </c>
      <c r="J20" s="40" t="s">
        <v>322</v>
      </c>
      <c r="K20" s="39" t="s">
        <v>325</v>
      </c>
      <c r="L20" s="40" t="s">
        <v>323</v>
      </c>
      <c r="M20" s="39" t="s">
        <v>325</v>
      </c>
      <c r="N20" s="38" t="s">
        <v>326</v>
      </c>
      <c r="O20" s="39" t="s">
        <v>325</v>
      </c>
    </row>
    <row r="21" spans="1:15" ht="24.95" customHeight="1" x14ac:dyDescent="0.25">
      <c r="A21" s="83" t="s">
        <v>231</v>
      </c>
      <c r="B21" s="83" t="s">
        <v>37</v>
      </c>
      <c r="C21" s="86">
        <v>8</v>
      </c>
      <c r="D21" s="86" t="s">
        <v>316</v>
      </c>
      <c r="E21" s="42">
        <v>9</v>
      </c>
      <c r="F21" s="41">
        <v>11.7</v>
      </c>
      <c r="G21" s="42">
        <f t="shared" ref="G21:G37" si="6">IF(F21=0,"",RANK(F21,F$21:F$37))</f>
        <v>12</v>
      </c>
      <c r="H21" s="41">
        <v>11.9</v>
      </c>
      <c r="I21" s="42">
        <f t="shared" ref="I21:I37" si="7">IF(H21=0,"",RANK(H21,H$21:H$37))</f>
        <v>1</v>
      </c>
      <c r="J21" s="41">
        <v>9.35</v>
      </c>
      <c r="K21" s="42">
        <f t="shared" ref="K21:K37" si="8">IF(J21=0,"",RANK(J21,J$21:J$37))</f>
        <v>17</v>
      </c>
      <c r="L21" s="41">
        <v>10.88</v>
      </c>
      <c r="M21" s="42">
        <f t="shared" ref="M21:M37" si="9">IF(L21=0,"",RANK(L21,L$21:L$37))</f>
        <v>10</v>
      </c>
      <c r="N21" s="41">
        <f t="shared" ref="N21:N37" si="10">SUM(F21+H21+J21+L21)</f>
        <v>43.830000000000005</v>
      </c>
      <c r="O21" s="42">
        <f t="shared" ref="O21:O37" si="11">IF(N21=0,"",RANK(N21,N$21:N$37))</f>
        <v>12</v>
      </c>
    </row>
    <row r="22" spans="1:15" ht="24.95" customHeight="1" x14ac:dyDescent="0.25">
      <c r="A22" s="90" t="s">
        <v>232</v>
      </c>
      <c r="B22" s="83" t="s">
        <v>100</v>
      </c>
      <c r="C22" s="86">
        <v>8</v>
      </c>
      <c r="D22" s="86" t="s">
        <v>316</v>
      </c>
      <c r="E22" s="42">
        <v>9</v>
      </c>
      <c r="F22" s="41">
        <v>11.9</v>
      </c>
      <c r="G22" s="42">
        <f t="shared" si="6"/>
        <v>8</v>
      </c>
      <c r="H22" s="41">
        <v>11.4</v>
      </c>
      <c r="I22" s="42">
        <f t="shared" si="7"/>
        <v>3</v>
      </c>
      <c r="J22" s="41">
        <v>10.95</v>
      </c>
      <c r="K22" s="42">
        <f t="shared" si="8"/>
        <v>8</v>
      </c>
      <c r="L22" s="41">
        <v>12.28</v>
      </c>
      <c r="M22" s="42">
        <f t="shared" si="9"/>
        <v>1</v>
      </c>
      <c r="N22" s="41">
        <f t="shared" si="10"/>
        <v>46.53</v>
      </c>
      <c r="O22" s="42">
        <f t="shared" si="11"/>
        <v>3</v>
      </c>
    </row>
    <row r="23" spans="1:15" ht="24.95" customHeight="1" x14ac:dyDescent="0.25">
      <c r="A23" s="90" t="s">
        <v>233</v>
      </c>
      <c r="B23" s="83" t="s">
        <v>100</v>
      </c>
      <c r="C23" s="86">
        <v>8</v>
      </c>
      <c r="D23" s="86" t="s">
        <v>316</v>
      </c>
      <c r="E23" s="42">
        <v>9</v>
      </c>
      <c r="F23" s="41">
        <v>11.8</v>
      </c>
      <c r="G23" s="42">
        <f t="shared" si="6"/>
        <v>10</v>
      </c>
      <c r="H23" s="41">
        <v>11.7</v>
      </c>
      <c r="I23" s="42">
        <f t="shared" si="7"/>
        <v>2</v>
      </c>
      <c r="J23" s="41">
        <v>11.35</v>
      </c>
      <c r="K23" s="42">
        <f t="shared" si="8"/>
        <v>2</v>
      </c>
      <c r="L23" s="41">
        <v>11.93</v>
      </c>
      <c r="M23" s="42">
        <f t="shared" si="9"/>
        <v>3</v>
      </c>
      <c r="N23" s="41">
        <f t="shared" si="10"/>
        <v>46.78</v>
      </c>
      <c r="O23" s="42">
        <f t="shared" si="11"/>
        <v>1</v>
      </c>
    </row>
    <row r="24" spans="1:15" ht="24.95" customHeight="1" x14ac:dyDescent="0.25">
      <c r="A24" s="83" t="s">
        <v>204</v>
      </c>
      <c r="B24" s="83" t="s">
        <v>195</v>
      </c>
      <c r="C24" s="86">
        <v>8</v>
      </c>
      <c r="D24" s="86" t="s">
        <v>316</v>
      </c>
      <c r="E24" s="42">
        <v>9</v>
      </c>
      <c r="F24" s="41">
        <v>11.9</v>
      </c>
      <c r="G24" s="42">
        <f t="shared" si="6"/>
        <v>8</v>
      </c>
      <c r="H24" s="41">
        <v>10.8</v>
      </c>
      <c r="I24" s="42">
        <f t="shared" si="7"/>
        <v>9</v>
      </c>
      <c r="J24" s="41">
        <v>11.1</v>
      </c>
      <c r="K24" s="42">
        <f t="shared" si="8"/>
        <v>4</v>
      </c>
      <c r="L24" s="41">
        <v>10.16</v>
      </c>
      <c r="M24" s="42">
        <f t="shared" si="9"/>
        <v>15</v>
      </c>
      <c r="N24" s="41">
        <f t="shared" si="10"/>
        <v>43.960000000000008</v>
      </c>
      <c r="O24" s="42">
        <f t="shared" si="11"/>
        <v>11</v>
      </c>
    </row>
    <row r="25" spans="1:15" ht="24.95" customHeight="1" x14ac:dyDescent="0.25">
      <c r="A25" s="83" t="s">
        <v>205</v>
      </c>
      <c r="B25" s="83" t="s">
        <v>195</v>
      </c>
      <c r="C25" s="86">
        <v>8</v>
      </c>
      <c r="D25" s="86" t="s">
        <v>316</v>
      </c>
      <c r="E25" s="42">
        <v>9</v>
      </c>
      <c r="F25" s="41">
        <v>11.3</v>
      </c>
      <c r="G25" s="42">
        <f t="shared" si="6"/>
        <v>15</v>
      </c>
      <c r="H25" s="41">
        <v>10.8</v>
      </c>
      <c r="I25" s="42">
        <f t="shared" si="7"/>
        <v>9</v>
      </c>
      <c r="J25" s="41">
        <v>10.35</v>
      </c>
      <c r="K25" s="42">
        <f t="shared" si="8"/>
        <v>15</v>
      </c>
      <c r="L25" s="41">
        <v>10.119999999999999</v>
      </c>
      <c r="M25" s="42">
        <f t="shared" si="9"/>
        <v>16</v>
      </c>
      <c r="N25" s="41">
        <f t="shared" si="10"/>
        <v>42.57</v>
      </c>
      <c r="O25" s="42">
        <f t="shared" si="11"/>
        <v>17</v>
      </c>
    </row>
    <row r="26" spans="1:15" ht="24.95" customHeight="1" x14ac:dyDescent="0.25">
      <c r="A26" s="90" t="s">
        <v>206</v>
      </c>
      <c r="B26" s="83" t="s">
        <v>86</v>
      </c>
      <c r="C26" s="86">
        <v>8</v>
      </c>
      <c r="D26" s="86" t="s">
        <v>316</v>
      </c>
      <c r="E26" s="42">
        <v>9</v>
      </c>
      <c r="F26" s="41">
        <v>12.25</v>
      </c>
      <c r="G26" s="42">
        <f t="shared" si="6"/>
        <v>3</v>
      </c>
      <c r="H26" s="41">
        <v>10.85</v>
      </c>
      <c r="I26" s="42">
        <f t="shared" si="7"/>
        <v>8</v>
      </c>
      <c r="J26" s="41">
        <v>11.7</v>
      </c>
      <c r="K26" s="42">
        <f t="shared" si="8"/>
        <v>1</v>
      </c>
      <c r="L26" s="41">
        <v>11.86</v>
      </c>
      <c r="M26" s="42">
        <f t="shared" si="9"/>
        <v>4</v>
      </c>
      <c r="N26" s="41">
        <f t="shared" si="10"/>
        <v>46.66</v>
      </c>
      <c r="O26" s="42">
        <f t="shared" si="11"/>
        <v>2</v>
      </c>
    </row>
    <row r="27" spans="1:15" ht="24.95" customHeight="1" x14ac:dyDescent="0.25">
      <c r="A27" s="83" t="s">
        <v>207</v>
      </c>
      <c r="B27" s="83" t="s">
        <v>86</v>
      </c>
      <c r="C27" s="86">
        <v>8</v>
      </c>
      <c r="D27" s="86" t="s">
        <v>316</v>
      </c>
      <c r="E27" s="42">
        <v>9</v>
      </c>
      <c r="F27" s="41">
        <v>12.05</v>
      </c>
      <c r="G27" s="42">
        <f t="shared" si="6"/>
        <v>6</v>
      </c>
      <c r="H27" s="41">
        <v>10.8</v>
      </c>
      <c r="I27" s="42">
        <f t="shared" si="7"/>
        <v>9</v>
      </c>
      <c r="J27" s="41">
        <v>10.95</v>
      </c>
      <c r="K27" s="42">
        <f t="shared" si="8"/>
        <v>8</v>
      </c>
      <c r="L27" s="41">
        <v>11.5</v>
      </c>
      <c r="M27" s="42">
        <f t="shared" si="9"/>
        <v>6</v>
      </c>
      <c r="N27" s="41">
        <f t="shared" si="10"/>
        <v>45.3</v>
      </c>
      <c r="O27" s="42">
        <f t="shared" si="11"/>
        <v>6</v>
      </c>
    </row>
    <row r="28" spans="1:15" ht="24.95" customHeight="1" x14ac:dyDescent="0.25">
      <c r="A28" s="90" t="s">
        <v>208</v>
      </c>
      <c r="B28" s="83" t="s">
        <v>86</v>
      </c>
      <c r="C28" s="86">
        <v>8</v>
      </c>
      <c r="D28" s="86" t="s">
        <v>316</v>
      </c>
      <c r="E28" s="42">
        <v>9</v>
      </c>
      <c r="F28" s="41">
        <v>11.95</v>
      </c>
      <c r="G28" s="42">
        <f t="shared" si="6"/>
        <v>7</v>
      </c>
      <c r="H28" s="41">
        <v>10.7</v>
      </c>
      <c r="I28" s="42">
        <f t="shared" si="7"/>
        <v>14</v>
      </c>
      <c r="J28" s="41">
        <v>11.2</v>
      </c>
      <c r="K28" s="42">
        <f t="shared" si="8"/>
        <v>3</v>
      </c>
      <c r="L28" s="41">
        <v>12.23</v>
      </c>
      <c r="M28" s="42">
        <f t="shared" si="9"/>
        <v>2</v>
      </c>
      <c r="N28" s="41">
        <f t="shared" si="10"/>
        <v>46.08</v>
      </c>
      <c r="O28" s="42">
        <f t="shared" si="11"/>
        <v>5</v>
      </c>
    </row>
    <row r="29" spans="1:15" ht="24.95" customHeight="1" x14ac:dyDescent="0.25">
      <c r="A29" s="83" t="s">
        <v>166</v>
      </c>
      <c r="B29" s="83" t="s">
        <v>55</v>
      </c>
      <c r="C29" s="86">
        <v>8</v>
      </c>
      <c r="D29" s="86" t="s">
        <v>316</v>
      </c>
      <c r="E29" s="42">
        <v>9</v>
      </c>
      <c r="F29" s="41">
        <v>12.3</v>
      </c>
      <c r="G29" s="42">
        <f t="shared" si="6"/>
        <v>2</v>
      </c>
      <c r="H29" s="41">
        <v>11.1</v>
      </c>
      <c r="I29" s="42">
        <f t="shared" si="7"/>
        <v>5</v>
      </c>
      <c r="J29" s="41">
        <v>10.050000000000001</v>
      </c>
      <c r="K29" s="42">
        <f t="shared" si="8"/>
        <v>16</v>
      </c>
      <c r="L29" s="41">
        <v>10.55</v>
      </c>
      <c r="M29" s="42">
        <f t="shared" si="9"/>
        <v>13</v>
      </c>
      <c r="N29" s="41">
        <f t="shared" si="10"/>
        <v>44</v>
      </c>
      <c r="O29" s="42">
        <f t="shared" si="11"/>
        <v>10</v>
      </c>
    </row>
    <row r="30" spans="1:15" ht="24.95" customHeight="1" x14ac:dyDescent="0.25">
      <c r="A30" s="90" t="s">
        <v>167</v>
      </c>
      <c r="B30" s="83" t="s">
        <v>55</v>
      </c>
      <c r="C30" s="86">
        <v>8</v>
      </c>
      <c r="D30" s="86" t="s">
        <v>316</v>
      </c>
      <c r="E30" s="42">
        <v>9</v>
      </c>
      <c r="F30" s="41">
        <v>12.5</v>
      </c>
      <c r="G30" s="42">
        <f t="shared" si="6"/>
        <v>1</v>
      </c>
      <c r="H30" s="41">
        <v>11.15</v>
      </c>
      <c r="I30" s="42">
        <f t="shared" si="7"/>
        <v>4</v>
      </c>
      <c r="J30" s="41">
        <v>11</v>
      </c>
      <c r="K30" s="42">
        <f t="shared" si="8"/>
        <v>6</v>
      </c>
      <c r="L30" s="41">
        <v>11.44</v>
      </c>
      <c r="M30" s="42">
        <f t="shared" si="9"/>
        <v>7</v>
      </c>
      <c r="N30" s="41">
        <f t="shared" si="10"/>
        <v>46.089999999999996</v>
      </c>
      <c r="O30" s="42">
        <f t="shared" si="11"/>
        <v>4</v>
      </c>
    </row>
    <row r="31" spans="1:15" ht="24.95" customHeight="1" x14ac:dyDescent="0.25">
      <c r="A31" s="83" t="s">
        <v>168</v>
      </c>
      <c r="B31" s="83" t="s">
        <v>55</v>
      </c>
      <c r="C31" s="86">
        <v>8</v>
      </c>
      <c r="D31" s="86" t="s">
        <v>316</v>
      </c>
      <c r="E31" s="42">
        <v>9</v>
      </c>
      <c r="F31" s="41">
        <v>11.8</v>
      </c>
      <c r="G31" s="42">
        <f t="shared" si="6"/>
        <v>10</v>
      </c>
      <c r="H31" s="41">
        <v>10.9</v>
      </c>
      <c r="I31" s="42">
        <f t="shared" si="7"/>
        <v>7</v>
      </c>
      <c r="J31" s="41">
        <v>11</v>
      </c>
      <c r="K31" s="42">
        <f t="shared" si="8"/>
        <v>6</v>
      </c>
      <c r="L31" s="41">
        <v>9.67</v>
      </c>
      <c r="M31" s="42">
        <f t="shared" si="9"/>
        <v>17</v>
      </c>
      <c r="N31" s="41">
        <f t="shared" si="10"/>
        <v>43.370000000000005</v>
      </c>
      <c r="O31" s="42">
        <f t="shared" si="11"/>
        <v>15</v>
      </c>
    </row>
    <row r="32" spans="1:15" ht="24.95" customHeight="1" x14ac:dyDescent="0.25">
      <c r="A32" s="83" t="s">
        <v>169</v>
      </c>
      <c r="B32" s="83" t="s">
        <v>55</v>
      </c>
      <c r="C32" s="86">
        <v>8</v>
      </c>
      <c r="D32" s="86" t="s">
        <v>316</v>
      </c>
      <c r="E32" s="42">
        <v>9</v>
      </c>
      <c r="F32" s="41">
        <v>11.6</v>
      </c>
      <c r="G32" s="42">
        <f t="shared" si="6"/>
        <v>13</v>
      </c>
      <c r="H32" s="41">
        <v>10.7</v>
      </c>
      <c r="I32" s="42">
        <f t="shared" si="7"/>
        <v>14</v>
      </c>
      <c r="J32" s="41">
        <v>11.05</v>
      </c>
      <c r="K32" s="42">
        <f t="shared" si="8"/>
        <v>5</v>
      </c>
      <c r="L32" s="41">
        <v>11.53</v>
      </c>
      <c r="M32" s="42">
        <f t="shared" si="9"/>
        <v>5</v>
      </c>
      <c r="N32" s="41">
        <f t="shared" si="10"/>
        <v>44.879999999999995</v>
      </c>
      <c r="O32" s="42">
        <f t="shared" si="11"/>
        <v>7</v>
      </c>
    </row>
    <row r="33" spans="1:15" ht="24.95" customHeight="1" x14ac:dyDescent="0.25">
      <c r="A33" s="83" t="s">
        <v>170</v>
      </c>
      <c r="B33" s="83" t="s">
        <v>55</v>
      </c>
      <c r="C33" s="86">
        <v>8</v>
      </c>
      <c r="D33" s="86" t="s">
        <v>316</v>
      </c>
      <c r="E33" s="42">
        <v>9</v>
      </c>
      <c r="F33" s="41">
        <v>12.2</v>
      </c>
      <c r="G33" s="42">
        <f t="shared" si="6"/>
        <v>4</v>
      </c>
      <c r="H33" s="41">
        <v>10.8</v>
      </c>
      <c r="I33" s="42">
        <f t="shared" si="7"/>
        <v>9</v>
      </c>
      <c r="J33" s="41">
        <v>10.9</v>
      </c>
      <c r="K33" s="42">
        <f t="shared" si="8"/>
        <v>11</v>
      </c>
      <c r="L33" s="41">
        <v>10.81</v>
      </c>
      <c r="M33" s="42">
        <f t="shared" si="9"/>
        <v>12</v>
      </c>
      <c r="N33" s="41">
        <f t="shared" si="10"/>
        <v>44.71</v>
      </c>
      <c r="O33" s="42">
        <f t="shared" si="11"/>
        <v>8</v>
      </c>
    </row>
    <row r="34" spans="1:15" ht="24.95" customHeight="1" x14ac:dyDescent="0.25">
      <c r="A34" s="83" t="s">
        <v>171</v>
      </c>
      <c r="B34" s="83" t="s">
        <v>55</v>
      </c>
      <c r="C34" s="86">
        <v>8</v>
      </c>
      <c r="D34" s="86" t="s">
        <v>316</v>
      </c>
      <c r="E34" s="42">
        <v>9</v>
      </c>
      <c r="F34" s="41">
        <v>11.4</v>
      </c>
      <c r="G34" s="42">
        <f t="shared" si="6"/>
        <v>14</v>
      </c>
      <c r="H34" s="41">
        <v>11</v>
      </c>
      <c r="I34" s="42">
        <f t="shared" si="7"/>
        <v>6</v>
      </c>
      <c r="J34" s="41">
        <v>10.85</v>
      </c>
      <c r="K34" s="42">
        <f t="shared" si="8"/>
        <v>12</v>
      </c>
      <c r="L34" s="41">
        <v>10.54</v>
      </c>
      <c r="M34" s="42">
        <f t="shared" si="9"/>
        <v>14</v>
      </c>
      <c r="N34" s="41">
        <f t="shared" si="10"/>
        <v>43.79</v>
      </c>
      <c r="O34" s="42">
        <f t="shared" si="11"/>
        <v>13</v>
      </c>
    </row>
    <row r="35" spans="1:15" ht="24.95" customHeight="1" x14ac:dyDescent="0.25">
      <c r="A35" s="83" t="s">
        <v>172</v>
      </c>
      <c r="B35" s="83" t="s">
        <v>55</v>
      </c>
      <c r="C35" s="86">
        <v>8</v>
      </c>
      <c r="D35" s="86" t="s">
        <v>316</v>
      </c>
      <c r="E35" s="42">
        <v>9</v>
      </c>
      <c r="F35" s="41">
        <v>10.6</v>
      </c>
      <c r="G35" s="42">
        <f t="shared" si="6"/>
        <v>17</v>
      </c>
      <c r="H35" s="41">
        <v>10.75</v>
      </c>
      <c r="I35" s="42">
        <f t="shared" si="7"/>
        <v>13</v>
      </c>
      <c r="J35" s="41">
        <v>10.8</v>
      </c>
      <c r="K35" s="42">
        <f t="shared" si="8"/>
        <v>13</v>
      </c>
      <c r="L35" s="41">
        <v>11.12</v>
      </c>
      <c r="M35" s="42">
        <f t="shared" si="9"/>
        <v>9</v>
      </c>
      <c r="N35" s="41">
        <f t="shared" si="10"/>
        <v>43.27</v>
      </c>
      <c r="O35" s="42">
        <f t="shared" si="11"/>
        <v>16</v>
      </c>
    </row>
    <row r="36" spans="1:15" ht="24.95" customHeight="1" x14ac:dyDescent="0.25">
      <c r="A36" s="83" t="s">
        <v>173</v>
      </c>
      <c r="B36" s="83" t="s">
        <v>55</v>
      </c>
      <c r="C36" s="86">
        <v>8</v>
      </c>
      <c r="D36" s="86" t="s">
        <v>316</v>
      </c>
      <c r="E36" s="42">
        <v>9</v>
      </c>
      <c r="F36" s="41">
        <v>11</v>
      </c>
      <c r="G36" s="42">
        <f t="shared" si="6"/>
        <v>16</v>
      </c>
      <c r="H36" s="41">
        <v>10.6</v>
      </c>
      <c r="I36" s="42">
        <f t="shared" si="7"/>
        <v>16</v>
      </c>
      <c r="J36" s="41">
        <v>10.6</v>
      </c>
      <c r="K36" s="42">
        <f t="shared" si="8"/>
        <v>14</v>
      </c>
      <c r="L36" s="41">
        <v>11.23</v>
      </c>
      <c r="M36" s="42">
        <f t="shared" si="9"/>
        <v>8</v>
      </c>
      <c r="N36" s="41">
        <f t="shared" si="10"/>
        <v>43.430000000000007</v>
      </c>
      <c r="O36" s="42">
        <f t="shared" si="11"/>
        <v>14</v>
      </c>
    </row>
    <row r="37" spans="1:15" ht="24.95" customHeight="1" x14ac:dyDescent="0.25">
      <c r="A37" s="83" t="s">
        <v>130</v>
      </c>
      <c r="B37" s="83" t="s">
        <v>58</v>
      </c>
      <c r="C37" s="86">
        <v>8</v>
      </c>
      <c r="D37" s="86" t="s">
        <v>316</v>
      </c>
      <c r="E37" s="86">
        <v>9</v>
      </c>
      <c r="F37" s="41">
        <v>12.2</v>
      </c>
      <c r="G37" s="42">
        <f t="shared" si="6"/>
        <v>4</v>
      </c>
      <c r="H37" s="41">
        <v>10.1</v>
      </c>
      <c r="I37" s="42">
        <f t="shared" si="7"/>
        <v>17</v>
      </c>
      <c r="J37" s="41">
        <v>10.95</v>
      </c>
      <c r="K37" s="42">
        <f t="shared" si="8"/>
        <v>8</v>
      </c>
      <c r="L37" s="41">
        <v>10.86</v>
      </c>
      <c r="M37" s="42">
        <f t="shared" si="9"/>
        <v>11</v>
      </c>
      <c r="N37" s="41">
        <f t="shared" si="10"/>
        <v>44.11</v>
      </c>
      <c r="O37" s="42">
        <f t="shared" si="11"/>
        <v>9</v>
      </c>
    </row>
    <row r="39" spans="1:15" s="80" customFormat="1" ht="24.95" customHeight="1" x14ac:dyDescent="0.25">
      <c r="A39" s="37" t="s">
        <v>319</v>
      </c>
      <c r="B39" s="78" t="s">
        <v>1</v>
      </c>
      <c r="C39" s="79" t="s">
        <v>313</v>
      </c>
      <c r="D39" s="79" t="s">
        <v>314</v>
      </c>
      <c r="E39" s="39" t="s">
        <v>315</v>
      </c>
      <c r="F39" s="38" t="s">
        <v>320</v>
      </c>
      <c r="G39" s="39" t="s">
        <v>325</v>
      </c>
      <c r="H39" s="38" t="s">
        <v>321</v>
      </c>
      <c r="I39" s="39" t="s">
        <v>325</v>
      </c>
      <c r="J39" s="40" t="s">
        <v>322</v>
      </c>
      <c r="K39" s="39" t="s">
        <v>325</v>
      </c>
      <c r="L39" s="40" t="s">
        <v>323</v>
      </c>
      <c r="M39" s="39" t="s">
        <v>325</v>
      </c>
      <c r="N39" s="38" t="s">
        <v>326</v>
      </c>
      <c r="O39" s="39" t="s">
        <v>325</v>
      </c>
    </row>
    <row r="40" spans="1:15" ht="24.95" customHeight="1" x14ac:dyDescent="0.25">
      <c r="A40" s="90" t="s">
        <v>222</v>
      </c>
      <c r="B40" s="83" t="s">
        <v>213</v>
      </c>
      <c r="C40" s="86">
        <v>8</v>
      </c>
      <c r="D40" s="86" t="s">
        <v>316</v>
      </c>
      <c r="E40" s="42">
        <v>10</v>
      </c>
      <c r="F40" s="43">
        <v>12.9</v>
      </c>
      <c r="G40" s="42">
        <f t="shared" ref="G40:G53" si="12">IF(F40=0,"",RANK(F40,F$40:F$53))</f>
        <v>2</v>
      </c>
      <c r="H40" s="43">
        <v>10.8</v>
      </c>
      <c r="I40" s="42">
        <f t="shared" ref="I40:I53" si="13">IF(H40=0,"",RANK(H40,H$40:H$53))</f>
        <v>3</v>
      </c>
      <c r="J40" s="43">
        <v>12</v>
      </c>
      <c r="K40" s="42">
        <f t="shared" ref="K40:K53" si="14">IF(J40=0,"",RANK(J40,J$40:J$53))</f>
        <v>2</v>
      </c>
      <c r="L40" s="43">
        <v>10.9</v>
      </c>
      <c r="M40" s="42">
        <f t="shared" ref="M40:M53" si="15">IF(L40=0,"",RANK(L40,L$40:L$53))</f>
        <v>10</v>
      </c>
      <c r="N40" s="41">
        <f t="shared" ref="N40:N53" si="16">SUM(F40+H40+J40+L40)</f>
        <v>46.6</v>
      </c>
      <c r="O40" s="42">
        <f t="shared" ref="O40:O53" si="17">IF(N40=0,"",RANK(N40,N$40:N$53))</f>
        <v>4</v>
      </c>
    </row>
    <row r="41" spans="1:15" ht="24.95" customHeight="1" x14ac:dyDescent="0.25">
      <c r="A41" s="83" t="s">
        <v>250</v>
      </c>
      <c r="B41" s="83" t="s">
        <v>37</v>
      </c>
      <c r="C41" s="86">
        <v>8</v>
      </c>
      <c r="D41" s="86" t="s">
        <v>316</v>
      </c>
      <c r="E41" s="42">
        <v>10</v>
      </c>
      <c r="F41" s="41">
        <v>11.7</v>
      </c>
      <c r="G41" s="42">
        <f t="shared" si="12"/>
        <v>8</v>
      </c>
      <c r="H41" s="41">
        <v>10.4</v>
      </c>
      <c r="I41" s="42">
        <f t="shared" si="13"/>
        <v>9</v>
      </c>
      <c r="J41" s="41">
        <v>8.5500000000000007</v>
      </c>
      <c r="K41" s="42">
        <f t="shared" si="14"/>
        <v>13</v>
      </c>
      <c r="L41" s="41">
        <v>10.4</v>
      </c>
      <c r="M41" s="42">
        <f t="shared" si="15"/>
        <v>11</v>
      </c>
      <c r="N41" s="41">
        <f t="shared" si="16"/>
        <v>41.050000000000004</v>
      </c>
      <c r="O41" s="42">
        <f t="shared" si="17"/>
        <v>12</v>
      </c>
    </row>
    <row r="42" spans="1:15" ht="24.95" customHeight="1" x14ac:dyDescent="0.25">
      <c r="A42" s="83" t="s">
        <v>188</v>
      </c>
      <c r="B42" s="83" t="s">
        <v>66</v>
      </c>
      <c r="C42" s="86">
        <v>8</v>
      </c>
      <c r="D42" s="86" t="s">
        <v>316</v>
      </c>
      <c r="E42" s="42">
        <v>10</v>
      </c>
      <c r="F42" s="41">
        <v>12.5</v>
      </c>
      <c r="G42" s="42">
        <f t="shared" si="12"/>
        <v>4</v>
      </c>
      <c r="H42" s="41">
        <v>10.6</v>
      </c>
      <c r="I42" s="42">
        <f t="shared" si="13"/>
        <v>6</v>
      </c>
      <c r="J42" s="41">
        <v>9.5500000000000007</v>
      </c>
      <c r="K42" s="42">
        <f t="shared" si="14"/>
        <v>11</v>
      </c>
      <c r="L42" s="41">
        <v>11.5</v>
      </c>
      <c r="M42" s="42">
        <f t="shared" si="15"/>
        <v>7</v>
      </c>
      <c r="N42" s="41">
        <f t="shared" si="16"/>
        <v>44.150000000000006</v>
      </c>
      <c r="O42" s="42">
        <f t="shared" si="17"/>
        <v>9</v>
      </c>
    </row>
    <row r="43" spans="1:15" ht="24.95" customHeight="1" x14ac:dyDescent="0.25">
      <c r="A43" s="90" t="s">
        <v>189</v>
      </c>
      <c r="B43" s="83" t="s">
        <v>66</v>
      </c>
      <c r="C43" s="86">
        <v>8</v>
      </c>
      <c r="D43" s="86" t="s">
        <v>316</v>
      </c>
      <c r="E43" s="42">
        <v>10</v>
      </c>
      <c r="F43" s="41">
        <v>13.2</v>
      </c>
      <c r="G43" s="42">
        <f t="shared" si="12"/>
        <v>1</v>
      </c>
      <c r="H43" s="41">
        <v>10.5</v>
      </c>
      <c r="I43" s="42">
        <f t="shared" si="13"/>
        <v>8</v>
      </c>
      <c r="J43" s="41">
        <v>11.55</v>
      </c>
      <c r="K43" s="42">
        <f t="shared" si="14"/>
        <v>4</v>
      </c>
      <c r="L43" s="41">
        <v>12.4</v>
      </c>
      <c r="M43" s="42">
        <f t="shared" si="15"/>
        <v>1</v>
      </c>
      <c r="N43" s="41">
        <f t="shared" si="16"/>
        <v>47.65</v>
      </c>
      <c r="O43" s="42">
        <f t="shared" si="17"/>
        <v>2</v>
      </c>
    </row>
    <row r="44" spans="1:15" ht="24.95" customHeight="1" x14ac:dyDescent="0.25">
      <c r="A44" s="83" t="s">
        <v>224</v>
      </c>
      <c r="B44" s="83" t="s">
        <v>195</v>
      </c>
      <c r="C44" s="86">
        <v>8</v>
      </c>
      <c r="D44" s="86" t="s">
        <v>316</v>
      </c>
      <c r="E44" s="42">
        <v>10</v>
      </c>
      <c r="F44" s="41">
        <v>10</v>
      </c>
      <c r="G44" s="42">
        <f t="shared" si="12"/>
        <v>14</v>
      </c>
      <c r="H44" s="41">
        <v>10.6</v>
      </c>
      <c r="I44" s="42">
        <f t="shared" si="13"/>
        <v>6</v>
      </c>
      <c r="J44" s="41">
        <v>11.4</v>
      </c>
      <c r="K44" s="42">
        <f t="shared" si="14"/>
        <v>5</v>
      </c>
      <c r="L44" s="41">
        <v>11.7</v>
      </c>
      <c r="M44" s="42">
        <f t="shared" si="15"/>
        <v>4</v>
      </c>
      <c r="N44" s="41">
        <f t="shared" si="16"/>
        <v>43.7</v>
      </c>
      <c r="O44" s="42">
        <f t="shared" si="17"/>
        <v>10</v>
      </c>
    </row>
    <row r="45" spans="1:15" ht="24.95" customHeight="1" x14ac:dyDescent="0.25">
      <c r="A45" s="90" t="s">
        <v>225</v>
      </c>
      <c r="B45" s="83" t="s">
        <v>195</v>
      </c>
      <c r="C45" s="86">
        <v>8</v>
      </c>
      <c r="D45" s="86" t="s">
        <v>316</v>
      </c>
      <c r="E45" s="42">
        <v>10</v>
      </c>
      <c r="F45" s="41">
        <v>12.4</v>
      </c>
      <c r="G45" s="42">
        <f t="shared" si="12"/>
        <v>5</v>
      </c>
      <c r="H45" s="41">
        <v>10.7</v>
      </c>
      <c r="I45" s="42">
        <f t="shared" si="13"/>
        <v>5</v>
      </c>
      <c r="J45" s="41">
        <v>11.75</v>
      </c>
      <c r="K45" s="42">
        <f t="shared" si="14"/>
        <v>3</v>
      </c>
      <c r="L45" s="41">
        <v>11.2</v>
      </c>
      <c r="M45" s="42">
        <f t="shared" si="15"/>
        <v>8</v>
      </c>
      <c r="N45" s="41">
        <f t="shared" si="16"/>
        <v>46.05</v>
      </c>
      <c r="O45" s="42">
        <f t="shared" si="17"/>
        <v>5</v>
      </c>
    </row>
    <row r="46" spans="1:15" ht="24.95" customHeight="1" x14ac:dyDescent="0.25">
      <c r="A46" s="83" t="s">
        <v>190</v>
      </c>
      <c r="B46" s="83" t="s">
        <v>164</v>
      </c>
      <c r="C46" s="86">
        <v>8</v>
      </c>
      <c r="D46" s="86" t="s">
        <v>316</v>
      </c>
      <c r="E46" s="42">
        <v>10</v>
      </c>
      <c r="F46" s="43">
        <v>11.4</v>
      </c>
      <c r="G46" s="42">
        <f t="shared" si="12"/>
        <v>10</v>
      </c>
      <c r="H46" s="43">
        <v>11</v>
      </c>
      <c r="I46" s="42">
        <f t="shared" si="13"/>
        <v>1</v>
      </c>
      <c r="J46" s="43">
        <v>11.1</v>
      </c>
      <c r="K46" s="42">
        <f t="shared" si="14"/>
        <v>8</v>
      </c>
      <c r="L46" s="43">
        <v>11</v>
      </c>
      <c r="M46" s="42">
        <f t="shared" si="15"/>
        <v>9</v>
      </c>
      <c r="N46" s="41">
        <f t="shared" si="16"/>
        <v>44.5</v>
      </c>
      <c r="O46" s="42">
        <f t="shared" si="17"/>
        <v>6</v>
      </c>
    </row>
    <row r="47" spans="1:15" ht="24.95" customHeight="1" x14ac:dyDescent="0.25">
      <c r="A47" s="90" t="s">
        <v>191</v>
      </c>
      <c r="B47" s="83" t="s">
        <v>164</v>
      </c>
      <c r="C47" s="86">
        <v>8</v>
      </c>
      <c r="D47" s="86" t="s">
        <v>316</v>
      </c>
      <c r="E47" s="42">
        <v>10</v>
      </c>
      <c r="F47" s="43">
        <v>12.7</v>
      </c>
      <c r="G47" s="42">
        <f t="shared" si="12"/>
        <v>3</v>
      </c>
      <c r="H47" s="43">
        <v>10.8</v>
      </c>
      <c r="I47" s="42">
        <f t="shared" si="13"/>
        <v>3</v>
      </c>
      <c r="J47" s="43">
        <v>12.1</v>
      </c>
      <c r="K47" s="42">
        <f t="shared" si="14"/>
        <v>1</v>
      </c>
      <c r="L47" s="43">
        <v>12.05</v>
      </c>
      <c r="M47" s="42">
        <f t="shared" si="15"/>
        <v>3</v>
      </c>
      <c r="N47" s="41">
        <f t="shared" si="16"/>
        <v>47.650000000000006</v>
      </c>
      <c r="O47" s="42">
        <f t="shared" si="17"/>
        <v>1</v>
      </c>
    </row>
    <row r="48" spans="1:15" ht="24.95" customHeight="1" x14ac:dyDescent="0.25">
      <c r="A48" s="90" t="s">
        <v>192</v>
      </c>
      <c r="B48" s="83" t="s">
        <v>164</v>
      </c>
      <c r="C48" s="86">
        <v>8</v>
      </c>
      <c r="D48" s="86" t="s">
        <v>316</v>
      </c>
      <c r="E48" s="42">
        <v>10</v>
      </c>
      <c r="F48" s="43">
        <v>12.4</v>
      </c>
      <c r="G48" s="42">
        <f t="shared" si="12"/>
        <v>5</v>
      </c>
      <c r="H48" s="43">
        <v>10.9</v>
      </c>
      <c r="I48" s="42">
        <f t="shared" si="13"/>
        <v>2</v>
      </c>
      <c r="J48" s="43">
        <v>11.3</v>
      </c>
      <c r="K48" s="42">
        <f t="shared" si="14"/>
        <v>7</v>
      </c>
      <c r="L48" s="43">
        <v>12.3</v>
      </c>
      <c r="M48" s="42">
        <f t="shared" si="15"/>
        <v>2</v>
      </c>
      <c r="N48" s="41">
        <f t="shared" si="16"/>
        <v>46.900000000000006</v>
      </c>
      <c r="O48" s="42">
        <f t="shared" si="17"/>
        <v>3</v>
      </c>
    </row>
    <row r="49" spans="1:15" ht="24.95" customHeight="1" x14ac:dyDescent="0.25">
      <c r="A49" s="83" t="s">
        <v>148</v>
      </c>
      <c r="B49" s="83" t="s">
        <v>58</v>
      </c>
      <c r="C49" s="86">
        <v>8</v>
      </c>
      <c r="D49" s="86" t="s">
        <v>316</v>
      </c>
      <c r="E49" s="42">
        <v>10</v>
      </c>
      <c r="F49" s="41">
        <v>11.6</v>
      </c>
      <c r="G49" s="42">
        <f t="shared" si="12"/>
        <v>9</v>
      </c>
      <c r="H49" s="41">
        <v>10.199999999999999</v>
      </c>
      <c r="I49" s="42">
        <f t="shared" si="13"/>
        <v>13</v>
      </c>
      <c r="J49" s="41">
        <v>11</v>
      </c>
      <c r="K49" s="42">
        <f t="shared" si="14"/>
        <v>9</v>
      </c>
      <c r="L49" s="41">
        <v>11.6</v>
      </c>
      <c r="M49" s="42">
        <f t="shared" si="15"/>
        <v>5</v>
      </c>
      <c r="N49" s="41">
        <f t="shared" si="16"/>
        <v>44.4</v>
      </c>
      <c r="O49" s="42">
        <f t="shared" si="17"/>
        <v>8</v>
      </c>
    </row>
    <row r="50" spans="1:15" ht="24.95" customHeight="1" x14ac:dyDescent="0.25">
      <c r="A50" s="83" t="s">
        <v>149</v>
      </c>
      <c r="B50" s="83" t="s">
        <v>58</v>
      </c>
      <c r="C50" s="86">
        <v>8</v>
      </c>
      <c r="D50" s="86" t="s">
        <v>316</v>
      </c>
      <c r="E50" s="42">
        <v>10</v>
      </c>
      <c r="F50" s="41">
        <v>10.3</v>
      </c>
      <c r="G50" s="42">
        <f t="shared" si="12"/>
        <v>12</v>
      </c>
      <c r="H50" s="41">
        <v>10.3</v>
      </c>
      <c r="I50" s="42">
        <f t="shared" si="13"/>
        <v>11</v>
      </c>
      <c r="J50" s="41">
        <v>9.1999999999999993</v>
      </c>
      <c r="K50" s="42">
        <f t="shared" si="14"/>
        <v>12</v>
      </c>
      <c r="L50" s="41">
        <v>9.6</v>
      </c>
      <c r="M50" s="42">
        <f t="shared" si="15"/>
        <v>13</v>
      </c>
      <c r="N50" s="41">
        <f t="shared" si="16"/>
        <v>39.4</v>
      </c>
      <c r="O50" s="42">
        <f t="shared" si="17"/>
        <v>13</v>
      </c>
    </row>
    <row r="51" spans="1:15" ht="24.95" customHeight="1" x14ac:dyDescent="0.25">
      <c r="A51" s="83" t="s">
        <v>150</v>
      </c>
      <c r="B51" s="83" t="s">
        <v>58</v>
      </c>
      <c r="C51" s="86">
        <v>8</v>
      </c>
      <c r="D51" s="86" t="s">
        <v>316</v>
      </c>
      <c r="E51" s="42">
        <v>10</v>
      </c>
      <c r="F51" s="41">
        <v>10.199999999999999</v>
      </c>
      <c r="G51" s="42">
        <f t="shared" si="12"/>
        <v>13</v>
      </c>
      <c r="H51" s="41">
        <v>0</v>
      </c>
      <c r="I51" s="42" t="str">
        <f t="shared" si="13"/>
        <v/>
      </c>
      <c r="J51" s="41">
        <v>0</v>
      </c>
      <c r="K51" s="42" t="str">
        <f t="shared" si="14"/>
        <v/>
      </c>
      <c r="L51" s="41">
        <v>0</v>
      </c>
      <c r="M51" s="42" t="str">
        <f t="shared" si="15"/>
        <v/>
      </c>
      <c r="N51" s="41">
        <f t="shared" si="16"/>
        <v>10.199999999999999</v>
      </c>
      <c r="O51" s="42">
        <f t="shared" si="17"/>
        <v>14</v>
      </c>
    </row>
    <row r="52" spans="1:15" ht="24.95" customHeight="1" x14ac:dyDescent="0.25">
      <c r="A52" s="83" t="s">
        <v>151</v>
      </c>
      <c r="B52" s="83" t="s">
        <v>58</v>
      </c>
      <c r="C52" s="86">
        <v>8</v>
      </c>
      <c r="D52" s="86" t="s">
        <v>316</v>
      </c>
      <c r="E52" s="42">
        <v>10</v>
      </c>
      <c r="F52" s="41">
        <v>11.3</v>
      </c>
      <c r="G52" s="42">
        <f t="shared" si="12"/>
        <v>11</v>
      </c>
      <c r="H52" s="41">
        <v>10.4</v>
      </c>
      <c r="I52" s="42">
        <f t="shared" si="13"/>
        <v>9</v>
      </c>
      <c r="J52" s="41">
        <v>11.4</v>
      </c>
      <c r="K52" s="42">
        <f t="shared" si="14"/>
        <v>5</v>
      </c>
      <c r="L52" s="41">
        <v>10.1</v>
      </c>
      <c r="M52" s="42">
        <f t="shared" si="15"/>
        <v>12</v>
      </c>
      <c r="N52" s="41">
        <f t="shared" si="16"/>
        <v>43.2</v>
      </c>
      <c r="O52" s="42">
        <f t="shared" si="17"/>
        <v>11</v>
      </c>
    </row>
    <row r="53" spans="1:15" ht="24.95" customHeight="1" x14ac:dyDescent="0.25">
      <c r="A53" s="83" t="s">
        <v>152</v>
      </c>
      <c r="B53" s="83" t="s">
        <v>58</v>
      </c>
      <c r="C53" s="86">
        <v>8</v>
      </c>
      <c r="D53" s="86" t="s">
        <v>316</v>
      </c>
      <c r="E53" s="42">
        <v>10</v>
      </c>
      <c r="F53" s="41">
        <v>11.8</v>
      </c>
      <c r="G53" s="42">
        <f t="shared" si="12"/>
        <v>7</v>
      </c>
      <c r="H53" s="41">
        <v>10.3</v>
      </c>
      <c r="I53" s="42">
        <f t="shared" si="13"/>
        <v>11</v>
      </c>
      <c r="J53" s="41">
        <v>10.8</v>
      </c>
      <c r="K53" s="42">
        <f t="shared" si="14"/>
        <v>10</v>
      </c>
      <c r="L53" s="41">
        <v>11.55</v>
      </c>
      <c r="M53" s="42">
        <f t="shared" si="15"/>
        <v>6</v>
      </c>
      <c r="N53" s="41">
        <f t="shared" si="16"/>
        <v>44.45</v>
      </c>
      <c r="O53" s="42">
        <f t="shared" si="17"/>
        <v>7</v>
      </c>
    </row>
    <row r="54" spans="1:15" ht="24.95" customHeight="1" x14ac:dyDescent="0.25">
      <c r="C54" s="82"/>
      <c r="D54" s="82"/>
      <c r="E54" s="45"/>
    </row>
    <row r="55" spans="1:15" s="80" customFormat="1" ht="24.95" customHeight="1" x14ac:dyDescent="0.25">
      <c r="A55" s="37" t="s">
        <v>319</v>
      </c>
      <c r="B55" s="78" t="s">
        <v>1</v>
      </c>
      <c r="C55" s="79" t="s">
        <v>313</v>
      </c>
      <c r="D55" s="79" t="s">
        <v>314</v>
      </c>
      <c r="E55" s="39" t="s">
        <v>315</v>
      </c>
      <c r="F55" s="38" t="s">
        <v>320</v>
      </c>
      <c r="G55" s="39" t="s">
        <v>325</v>
      </c>
      <c r="H55" s="38" t="s">
        <v>321</v>
      </c>
      <c r="I55" s="39" t="s">
        <v>325</v>
      </c>
      <c r="J55" s="40" t="s">
        <v>322</v>
      </c>
      <c r="K55" s="39" t="s">
        <v>325</v>
      </c>
      <c r="L55" s="40" t="s">
        <v>323</v>
      </c>
      <c r="M55" s="39" t="s">
        <v>325</v>
      </c>
      <c r="N55" s="38" t="s">
        <v>326</v>
      </c>
      <c r="O55" s="39" t="s">
        <v>325</v>
      </c>
    </row>
    <row r="56" spans="1:15" ht="24.95" customHeight="1" x14ac:dyDescent="0.25">
      <c r="A56" s="83" t="s">
        <v>161</v>
      </c>
      <c r="B56" s="83" t="s">
        <v>162</v>
      </c>
      <c r="C56" s="86">
        <v>8</v>
      </c>
      <c r="D56" s="86" t="s">
        <v>316</v>
      </c>
      <c r="E56" s="42">
        <v>11</v>
      </c>
      <c r="F56" s="43">
        <v>10.4</v>
      </c>
      <c r="G56" s="42">
        <f>IF(F56=0,"",RANK(F56,F$56:F$70))</f>
        <v>14</v>
      </c>
      <c r="H56" s="43">
        <v>11</v>
      </c>
      <c r="I56" s="42">
        <f>IF(H56=0,"",RANK(H56,H$56:H$70))</f>
        <v>8</v>
      </c>
      <c r="J56" s="43">
        <v>10.35</v>
      </c>
      <c r="K56" s="42">
        <f>IF(J56=0,"",RANK(J56,J$56:J$70))</f>
        <v>10</v>
      </c>
      <c r="L56" s="41">
        <v>7.5</v>
      </c>
      <c r="M56" s="42">
        <f>IF(L56=0,"",RANK(L56,L$56:L$70))</f>
        <v>14</v>
      </c>
      <c r="N56" s="41">
        <f t="shared" ref="N56:N70" si="18">SUM(F56+H56+J56+L56)</f>
        <v>39.25</v>
      </c>
      <c r="O56" s="42">
        <f>IF(N56=0,"",RANK(N56,N$56:N$70))</f>
        <v>14</v>
      </c>
    </row>
    <row r="57" spans="1:15" ht="24.95" customHeight="1" x14ac:dyDescent="0.25">
      <c r="A57" s="90" t="s">
        <v>221</v>
      </c>
      <c r="B57" s="83" t="s">
        <v>213</v>
      </c>
      <c r="C57" s="86">
        <v>8</v>
      </c>
      <c r="D57" s="86" t="s">
        <v>316</v>
      </c>
      <c r="E57" s="42">
        <v>11</v>
      </c>
      <c r="F57" s="43">
        <v>12.8</v>
      </c>
      <c r="G57" s="42">
        <f t="shared" ref="G57:G70" si="19">IF(F57=0,"",RANK(F57,F$56:F$70))</f>
        <v>1</v>
      </c>
      <c r="H57" s="43">
        <v>11.7</v>
      </c>
      <c r="I57" s="42">
        <v>3</v>
      </c>
      <c r="J57" s="43">
        <v>10.9</v>
      </c>
      <c r="K57" s="42">
        <f t="shared" ref="K57" si="20">IF(J57=0,"",RANK(J57,J$56:J$70))</f>
        <v>3</v>
      </c>
      <c r="L57" s="43">
        <v>11.4</v>
      </c>
      <c r="M57" s="42">
        <f t="shared" ref="M57" si="21">IF(L57=0,"",RANK(L57,L$56:L$70))</f>
        <v>2</v>
      </c>
      <c r="N57" s="41">
        <f>SUM(F57+H57+J57+L57)</f>
        <v>46.8</v>
      </c>
      <c r="O57" s="42">
        <f t="shared" ref="O57" si="22">IF(N57=0,"",RANK(N57,N$56:N$70))</f>
        <v>1</v>
      </c>
    </row>
    <row r="58" spans="1:15" ht="24.95" customHeight="1" x14ac:dyDescent="0.25">
      <c r="A58" s="83" t="s">
        <v>227</v>
      </c>
      <c r="B58" s="83" t="s">
        <v>37</v>
      </c>
      <c r="C58" s="86">
        <v>8</v>
      </c>
      <c r="D58" s="86" t="s">
        <v>316</v>
      </c>
      <c r="E58" s="42">
        <v>11</v>
      </c>
      <c r="F58" s="41">
        <v>12.4</v>
      </c>
      <c r="G58" s="42">
        <f t="shared" si="19"/>
        <v>2</v>
      </c>
      <c r="H58" s="41">
        <v>10.199999999999999</v>
      </c>
      <c r="I58" s="42">
        <f t="shared" ref="I58" si="23">IF(H58=0,"",RANK(H58,H$56:H$70))</f>
        <v>12</v>
      </c>
      <c r="J58" s="41">
        <v>9.9</v>
      </c>
      <c r="K58" s="42">
        <f t="shared" ref="K58" si="24">IF(J58=0,"",RANK(J58,J$56:J$70))</f>
        <v>13</v>
      </c>
      <c r="L58" s="41">
        <v>10.4</v>
      </c>
      <c r="M58" s="42">
        <f t="shared" ref="M58" si="25">IF(L58=0,"",RANK(L58,L$56:L$70))</f>
        <v>7</v>
      </c>
      <c r="N58" s="41">
        <f t="shared" si="18"/>
        <v>42.9</v>
      </c>
      <c r="O58" s="42">
        <f t="shared" ref="O58" si="26">IF(N58=0,"",RANK(N58,N$56:N$70))</f>
        <v>8</v>
      </c>
    </row>
    <row r="59" spans="1:15" ht="24.95" customHeight="1" x14ac:dyDescent="0.25">
      <c r="A59" s="83" t="s">
        <v>228</v>
      </c>
      <c r="B59" s="83" t="s">
        <v>37</v>
      </c>
      <c r="C59" s="86">
        <v>8</v>
      </c>
      <c r="D59" s="86" t="s">
        <v>316</v>
      </c>
      <c r="E59" s="42">
        <v>11</v>
      </c>
      <c r="F59" s="41">
        <v>11.8</v>
      </c>
      <c r="G59" s="42">
        <f t="shared" si="19"/>
        <v>8</v>
      </c>
      <c r="H59" s="41">
        <v>10.6</v>
      </c>
      <c r="I59" s="42">
        <f t="shared" ref="I59" si="27">IF(H59=0,"",RANK(H59,H$56:H$70))</f>
        <v>9</v>
      </c>
      <c r="J59" s="41">
        <v>10.050000000000001</v>
      </c>
      <c r="K59" s="42">
        <f t="shared" ref="K59" si="28">IF(J59=0,"",RANK(J59,J$56:J$70))</f>
        <v>11</v>
      </c>
      <c r="L59" s="41">
        <v>10</v>
      </c>
      <c r="M59" s="42">
        <f t="shared" ref="M59" si="29">IF(L59=0,"",RANK(L59,L$56:L$70))</f>
        <v>10</v>
      </c>
      <c r="N59" s="41">
        <f t="shared" si="18"/>
        <v>42.45</v>
      </c>
      <c r="O59" s="42">
        <f t="shared" ref="O59" si="30">IF(N59=0,"",RANK(N59,N$56:N$70))</f>
        <v>9</v>
      </c>
    </row>
    <row r="60" spans="1:15" ht="24.95" customHeight="1" x14ac:dyDescent="0.25">
      <c r="A60" s="83" t="s">
        <v>156</v>
      </c>
      <c r="B60" s="83" t="s">
        <v>66</v>
      </c>
      <c r="C60" s="86">
        <v>8</v>
      </c>
      <c r="D60" s="86" t="s">
        <v>316</v>
      </c>
      <c r="E60" s="42">
        <v>11</v>
      </c>
      <c r="F60" s="41">
        <v>11.7</v>
      </c>
      <c r="G60" s="42">
        <f t="shared" si="19"/>
        <v>9</v>
      </c>
      <c r="H60" s="41">
        <v>11.8</v>
      </c>
      <c r="I60" s="42">
        <v>2</v>
      </c>
      <c r="J60" s="41">
        <v>10.8</v>
      </c>
      <c r="K60" s="42">
        <f t="shared" ref="K60" si="31">IF(J60=0,"",RANK(J60,J$56:J$70))</f>
        <v>4</v>
      </c>
      <c r="L60" s="41">
        <v>9.3000000000000007</v>
      </c>
      <c r="M60" s="42">
        <f t="shared" ref="M60" si="32">IF(L60=0,"",RANK(L60,L$56:L$70))</f>
        <v>12</v>
      </c>
      <c r="N60" s="41">
        <f t="shared" si="18"/>
        <v>43.599999999999994</v>
      </c>
      <c r="O60" s="42">
        <f t="shared" ref="O60" si="33">IF(N60=0,"",RANK(N60,N$56:N$70))</f>
        <v>6</v>
      </c>
    </row>
    <row r="61" spans="1:15" ht="24.95" customHeight="1" x14ac:dyDescent="0.25">
      <c r="A61" s="83" t="s">
        <v>202</v>
      </c>
      <c r="B61" s="83" t="s">
        <v>195</v>
      </c>
      <c r="C61" s="86">
        <v>8</v>
      </c>
      <c r="D61" s="86" t="s">
        <v>316</v>
      </c>
      <c r="E61" s="42">
        <v>11</v>
      </c>
      <c r="F61" s="41">
        <v>12</v>
      </c>
      <c r="G61" s="42">
        <f t="shared" si="19"/>
        <v>5</v>
      </c>
      <c r="H61" s="41">
        <v>11.6</v>
      </c>
      <c r="I61" s="42">
        <f t="shared" ref="I61" si="34">IF(H61=0,"",RANK(H61,H$56:H$70))</f>
        <v>6</v>
      </c>
      <c r="J61" s="41">
        <v>10.95</v>
      </c>
      <c r="K61" s="42">
        <f t="shared" ref="K61" si="35">IF(J61=0,"",RANK(J61,J$56:J$70))</f>
        <v>2</v>
      </c>
      <c r="L61" s="41">
        <v>10.8</v>
      </c>
      <c r="M61" s="42">
        <f t="shared" ref="M61" si="36">IF(L61=0,"",RANK(L61,L$56:L$70))</f>
        <v>4</v>
      </c>
      <c r="N61" s="41">
        <f t="shared" si="18"/>
        <v>45.349999999999994</v>
      </c>
      <c r="O61" s="42">
        <f t="shared" ref="O61" si="37">IF(N61=0,"",RANK(N61,N$56:N$70))</f>
        <v>4</v>
      </c>
    </row>
    <row r="62" spans="1:15" ht="24.95" customHeight="1" x14ac:dyDescent="0.25">
      <c r="A62" s="83" t="s">
        <v>203</v>
      </c>
      <c r="B62" s="83" t="s">
        <v>86</v>
      </c>
      <c r="C62" s="86">
        <v>8</v>
      </c>
      <c r="D62" s="86" t="s">
        <v>316</v>
      </c>
      <c r="E62" s="42">
        <v>11</v>
      </c>
      <c r="F62" s="41">
        <v>11.5</v>
      </c>
      <c r="G62" s="42">
        <f t="shared" si="19"/>
        <v>10</v>
      </c>
      <c r="H62" s="41">
        <v>11.35</v>
      </c>
      <c r="I62" s="42">
        <f t="shared" ref="I62" si="38">IF(H62=0,"",RANK(H62,H$56:H$70))</f>
        <v>7</v>
      </c>
      <c r="J62" s="41">
        <v>10.050000000000001</v>
      </c>
      <c r="K62" s="42">
        <f t="shared" ref="K62" si="39">IF(J62=0,"",RANK(J62,J$56:J$70))</f>
        <v>11</v>
      </c>
      <c r="L62" s="41">
        <v>10.199999999999999</v>
      </c>
      <c r="M62" s="42">
        <f t="shared" ref="M62" si="40">IF(L62=0,"",RANK(L62,L$56:L$70))</f>
        <v>8</v>
      </c>
      <c r="N62" s="41">
        <f t="shared" si="18"/>
        <v>43.100000000000009</v>
      </c>
      <c r="O62" s="42">
        <f t="shared" ref="O62" si="41">IF(N62=0,"",RANK(N62,N$56:N$70))</f>
        <v>7</v>
      </c>
    </row>
    <row r="63" spans="1:15" ht="24.95" customHeight="1" x14ac:dyDescent="0.25">
      <c r="A63" s="83" t="s">
        <v>163</v>
      </c>
      <c r="B63" s="83" t="s">
        <v>164</v>
      </c>
      <c r="C63" s="86">
        <v>8</v>
      </c>
      <c r="D63" s="86" t="s">
        <v>316</v>
      </c>
      <c r="E63" s="42">
        <v>11</v>
      </c>
      <c r="F63" s="41">
        <v>11.85</v>
      </c>
      <c r="G63" s="42">
        <f t="shared" si="19"/>
        <v>7</v>
      </c>
      <c r="H63" s="43">
        <v>11.9</v>
      </c>
      <c r="I63" s="42">
        <f t="shared" ref="I63" si="42">IF(H63=0,"",RANK(H63,H$56:H$70))</f>
        <v>1</v>
      </c>
      <c r="J63" s="43">
        <v>10.7</v>
      </c>
      <c r="K63" s="42">
        <f t="shared" ref="K63" si="43">IF(J63=0,"",RANK(J63,J$56:J$70))</f>
        <v>5</v>
      </c>
      <c r="L63" s="43">
        <v>10.5</v>
      </c>
      <c r="M63" s="42">
        <f t="shared" ref="M63" si="44">IF(L63=0,"",RANK(L63,L$56:L$70))</f>
        <v>5</v>
      </c>
      <c r="N63" s="41">
        <f t="shared" si="18"/>
        <v>44.95</v>
      </c>
      <c r="O63" s="42">
        <f t="shared" ref="O63" si="45">IF(N63=0,"",RANK(N63,N$56:N$70))</f>
        <v>5</v>
      </c>
    </row>
    <row r="64" spans="1:15" ht="24.95" customHeight="1" x14ac:dyDescent="0.25">
      <c r="A64" s="83" t="s">
        <v>165</v>
      </c>
      <c r="B64" s="83" t="s">
        <v>164</v>
      </c>
      <c r="C64" s="86">
        <v>8</v>
      </c>
      <c r="D64" s="86" t="s">
        <v>316</v>
      </c>
      <c r="E64" s="42">
        <v>11</v>
      </c>
      <c r="F64" s="41">
        <v>11.9</v>
      </c>
      <c r="G64" s="42">
        <f t="shared" si="19"/>
        <v>6</v>
      </c>
      <c r="H64" s="43">
        <v>11.7</v>
      </c>
      <c r="I64" s="42">
        <v>3</v>
      </c>
      <c r="J64" s="43">
        <v>10.5</v>
      </c>
      <c r="K64" s="42">
        <f t="shared" ref="K64" si="46">IF(J64=0,"",RANK(J64,J$56:J$70))</f>
        <v>7</v>
      </c>
      <c r="L64" s="43">
        <v>11.5</v>
      </c>
      <c r="M64" s="42">
        <f t="shared" ref="M64" si="47">IF(L64=0,"",RANK(L64,L$56:L$70))</f>
        <v>1</v>
      </c>
      <c r="N64" s="41">
        <f t="shared" si="18"/>
        <v>45.6</v>
      </c>
      <c r="O64" s="42">
        <f t="shared" ref="O64" si="48">IF(N64=0,"",RANK(N64,N$56:N$70))</f>
        <v>2</v>
      </c>
    </row>
    <row r="65" spans="1:15" ht="24.95" customHeight="1" x14ac:dyDescent="0.25">
      <c r="A65" s="83" t="s">
        <v>126</v>
      </c>
      <c r="B65" s="83" t="s">
        <v>5</v>
      </c>
      <c r="C65" s="86">
        <v>8</v>
      </c>
      <c r="D65" s="86" t="s">
        <v>316</v>
      </c>
      <c r="E65" s="42">
        <v>11</v>
      </c>
      <c r="F65" s="41">
        <v>12.4</v>
      </c>
      <c r="G65" s="42">
        <f t="shared" si="19"/>
        <v>2</v>
      </c>
      <c r="H65" s="41">
        <v>11.9</v>
      </c>
      <c r="I65" s="42">
        <f t="shared" ref="I65" si="49">IF(H65=0,"",RANK(H65,H$56:H$70))</f>
        <v>1</v>
      </c>
      <c r="J65" s="41">
        <v>11.1</v>
      </c>
      <c r="K65" s="42">
        <f t="shared" ref="K65" si="50">IF(J65=0,"",RANK(J65,J$56:J$70))</f>
        <v>1</v>
      </c>
      <c r="L65" s="41">
        <v>10.199999999999999</v>
      </c>
      <c r="M65" s="42">
        <f t="shared" ref="M65" si="51">IF(L65=0,"",RANK(L65,L$56:L$70))</f>
        <v>8</v>
      </c>
      <c r="N65" s="41">
        <f t="shared" si="18"/>
        <v>45.599999999999994</v>
      </c>
      <c r="O65" s="42">
        <f t="shared" ref="O65" si="52">IF(N65=0,"",RANK(N65,N$56:N$70))</f>
        <v>3</v>
      </c>
    </row>
    <row r="66" spans="1:15" ht="24.95" customHeight="1" x14ac:dyDescent="0.25">
      <c r="A66" s="83" t="s">
        <v>127</v>
      </c>
      <c r="B66" s="83" t="s">
        <v>58</v>
      </c>
      <c r="C66" s="86">
        <v>8</v>
      </c>
      <c r="D66" s="86" t="s">
        <v>316</v>
      </c>
      <c r="E66" s="42">
        <v>11</v>
      </c>
      <c r="F66" s="41">
        <v>5</v>
      </c>
      <c r="G66" s="42">
        <f t="shared" si="19"/>
        <v>15</v>
      </c>
      <c r="H66" s="41">
        <v>0</v>
      </c>
      <c r="I66" s="42" t="str">
        <f t="shared" ref="I66" si="53">IF(H66=0,"",RANK(H66,H$56:H$70))</f>
        <v/>
      </c>
      <c r="J66" s="41">
        <v>10.45</v>
      </c>
      <c r="K66" s="42">
        <f t="shared" ref="K66" si="54">IF(J66=0,"",RANK(J66,J$56:J$70))</f>
        <v>8</v>
      </c>
      <c r="L66" s="41">
        <v>0</v>
      </c>
      <c r="M66" s="42" t="str">
        <f t="shared" ref="M66" si="55">IF(L66=0,"",RANK(L66,L$56:L$70))</f>
        <v/>
      </c>
      <c r="N66" s="41">
        <f t="shared" si="18"/>
        <v>15.45</v>
      </c>
      <c r="O66" s="42">
        <f t="shared" ref="O66" si="56">IF(N66=0,"",RANK(N66,N$56:N$70))</f>
        <v>15</v>
      </c>
    </row>
    <row r="67" spans="1:15" ht="24.95" customHeight="1" x14ac:dyDescent="0.25">
      <c r="A67" s="83" t="s">
        <v>128</v>
      </c>
      <c r="B67" s="83" t="s">
        <v>58</v>
      </c>
      <c r="C67" s="86">
        <v>8</v>
      </c>
      <c r="D67" s="86" t="s">
        <v>316</v>
      </c>
      <c r="E67" s="42">
        <v>11</v>
      </c>
      <c r="F67" s="41">
        <v>11.1</v>
      </c>
      <c r="G67" s="42">
        <f t="shared" si="19"/>
        <v>12</v>
      </c>
      <c r="H67" s="41">
        <v>10.3</v>
      </c>
      <c r="I67" s="42">
        <f t="shared" ref="I67" si="57">IF(H67=0,"",RANK(H67,H$56:H$70))</f>
        <v>11</v>
      </c>
      <c r="J67" s="41">
        <v>10.4</v>
      </c>
      <c r="K67" s="42">
        <f t="shared" ref="K67" si="58">IF(J67=0,"",RANK(J67,J$56:J$70))</f>
        <v>9</v>
      </c>
      <c r="L67" s="41">
        <v>9.4</v>
      </c>
      <c r="M67" s="42">
        <f t="shared" ref="M67" si="59">IF(L67=0,"",RANK(L67,L$56:L$70))</f>
        <v>11</v>
      </c>
      <c r="N67" s="41">
        <f t="shared" si="18"/>
        <v>41.199999999999996</v>
      </c>
      <c r="O67" s="42">
        <f t="shared" ref="O67" si="60">IF(N67=0,"",RANK(N67,N$56:N$70))</f>
        <v>12</v>
      </c>
    </row>
    <row r="68" spans="1:15" ht="24.95" customHeight="1" x14ac:dyDescent="0.25">
      <c r="A68" s="83" t="s">
        <v>129</v>
      </c>
      <c r="B68" s="83" t="s">
        <v>58</v>
      </c>
      <c r="C68" s="86">
        <v>8</v>
      </c>
      <c r="D68" s="86" t="s">
        <v>316</v>
      </c>
      <c r="E68" s="42">
        <v>11</v>
      </c>
      <c r="F68" s="41">
        <v>10.8</v>
      </c>
      <c r="G68" s="42">
        <f t="shared" si="19"/>
        <v>13</v>
      </c>
      <c r="H68" s="41">
        <v>10.199999999999999</v>
      </c>
      <c r="I68" s="42">
        <f t="shared" ref="I68" si="61">IF(H68=0,"",RANK(H68,H$56:H$70))</f>
        <v>12</v>
      </c>
      <c r="J68" s="41">
        <v>10.6</v>
      </c>
      <c r="K68" s="42">
        <f t="shared" ref="K68" si="62">IF(J68=0,"",RANK(J68,J$56:J$70))</f>
        <v>6</v>
      </c>
      <c r="L68" s="41">
        <v>9.3000000000000007</v>
      </c>
      <c r="M68" s="42">
        <f t="shared" ref="M68" si="63">IF(L68=0,"",RANK(L68,L$56:L$70))</f>
        <v>12</v>
      </c>
      <c r="N68" s="41">
        <f t="shared" si="18"/>
        <v>40.900000000000006</v>
      </c>
      <c r="O68" s="42">
        <f t="shared" ref="O68" si="64">IF(N68=0,"",RANK(N68,N$56:N$70))</f>
        <v>13</v>
      </c>
    </row>
    <row r="69" spans="1:15" ht="24.95" customHeight="1" x14ac:dyDescent="0.25">
      <c r="A69" s="83" t="s">
        <v>229</v>
      </c>
      <c r="B69" s="84" t="s">
        <v>26</v>
      </c>
      <c r="C69" s="85">
        <v>8</v>
      </c>
      <c r="D69" s="85" t="s">
        <v>316</v>
      </c>
      <c r="E69" s="42">
        <v>11</v>
      </c>
      <c r="F69" s="43">
        <v>12.25</v>
      </c>
      <c r="G69" s="42">
        <v>3</v>
      </c>
      <c r="H69" s="43">
        <v>9.8000000000000007</v>
      </c>
      <c r="I69" s="42">
        <f t="shared" ref="I69" si="65">IF(H69=0,"",RANK(H69,H$56:H$70))</f>
        <v>14</v>
      </c>
      <c r="J69" s="43">
        <v>9.15</v>
      </c>
      <c r="K69" s="42">
        <f t="shared" ref="K69" si="66">IF(J69=0,"",RANK(J69,J$56:J$70))</f>
        <v>15</v>
      </c>
      <c r="L69" s="43">
        <v>11</v>
      </c>
      <c r="M69" s="42">
        <f t="shared" ref="M69" si="67">IF(L69=0,"",RANK(L69,L$56:L$70))</f>
        <v>3</v>
      </c>
      <c r="N69" s="41">
        <f t="shared" si="18"/>
        <v>42.2</v>
      </c>
      <c r="O69" s="42">
        <f t="shared" ref="O69" si="68">IF(N69=0,"",RANK(N69,N$56:N$70))</f>
        <v>11</v>
      </c>
    </row>
    <row r="70" spans="1:15" ht="24.95" customHeight="1" x14ac:dyDescent="0.25">
      <c r="A70" s="83" t="s">
        <v>230</v>
      </c>
      <c r="B70" s="84" t="s">
        <v>26</v>
      </c>
      <c r="C70" s="85">
        <v>8</v>
      </c>
      <c r="D70" s="85" t="s">
        <v>316</v>
      </c>
      <c r="E70" s="42">
        <v>11</v>
      </c>
      <c r="F70" s="43">
        <v>11.5</v>
      </c>
      <c r="G70" s="42">
        <f t="shared" si="19"/>
        <v>10</v>
      </c>
      <c r="H70" s="43">
        <v>10.55</v>
      </c>
      <c r="I70" s="42">
        <f t="shared" ref="I70" si="69">IF(H70=0,"",RANK(H70,H$56:H$70))</f>
        <v>10</v>
      </c>
      <c r="J70" s="43">
        <v>9.85</v>
      </c>
      <c r="K70" s="42">
        <f t="shared" ref="K70" si="70">IF(J70=0,"",RANK(J70,J$56:J$70))</f>
        <v>14</v>
      </c>
      <c r="L70" s="43">
        <v>10.5</v>
      </c>
      <c r="M70" s="42">
        <f t="shared" ref="M70" si="71">IF(L70=0,"",RANK(L70,L$56:L$70))</f>
        <v>5</v>
      </c>
      <c r="N70" s="41">
        <f t="shared" si="18"/>
        <v>42.4</v>
      </c>
      <c r="O70" s="42">
        <f t="shared" ref="O70" si="72">IF(N70=0,"",RANK(N70,N$56:N$70))</f>
        <v>10</v>
      </c>
    </row>
    <row r="71" spans="1:15" ht="24.95" customHeight="1" x14ac:dyDescent="0.25">
      <c r="B71" s="81"/>
      <c r="C71" s="87"/>
      <c r="D71" s="87"/>
      <c r="E71" s="45"/>
      <c r="F71" s="46"/>
      <c r="G71" s="47"/>
      <c r="H71" s="46"/>
      <c r="I71" s="47"/>
      <c r="J71" s="46"/>
      <c r="K71" s="47"/>
      <c r="L71" s="46"/>
      <c r="M71" s="47"/>
      <c r="O71" s="47"/>
    </row>
    <row r="72" spans="1:15" s="80" customFormat="1" ht="24.95" customHeight="1" x14ac:dyDescent="0.25">
      <c r="A72" s="37" t="s">
        <v>319</v>
      </c>
      <c r="B72" s="78" t="s">
        <v>1</v>
      </c>
      <c r="C72" s="79" t="s">
        <v>313</v>
      </c>
      <c r="D72" s="79" t="s">
        <v>314</v>
      </c>
      <c r="E72" s="39" t="s">
        <v>315</v>
      </c>
      <c r="F72" s="38" t="s">
        <v>320</v>
      </c>
      <c r="G72" s="39" t="s">
        <v>325</v>
      </c>
      <c r="H72" s="38" t="s">
        <v>321</v>
      </c>
      <c r="I72" s="39" t="s">
        <v>325</v>
      </c>
      <c r="J72" s="40" t="s">
        <v>322</v>
      </c>
      <c r="K72" s="39" t="s">
        <v>325</v>
      </c>
      <c r="L72" s="40" t="s">
        <v>323</v>
      </c>
      <c r="M72" s="39" t="s">
        <v>325</v>
      </c>
      <c r="N72" s="38" t="s">
        <v>326</v>
      </c>
      <c r="O72" s="39" t="s">
        <v>325</v>
      </c>
    </row>
    <row r="73" spans="1:15" ht="24.95" customHeight="1" x14ac:dyDescent="0.25">
      <c r="A73" s="83" t="s">
        <v>243</v>
      </c>
      <c r="B73" s="83" t="s">
        <v>37</v>
      </c>
      <c r="C73" s="86">
        <v>8</v>
      </c>
      <c r="D73" s="86" t="s">
        <v>316</v>
      </c>
      <c r="E73" s="42">
        <v>12</v>
      </c>
      <c r="F73" s="41">
        <v>12.1</v>
      </c>
      <c r="G73" s="42">
        <f>IF(F73=0,"",RANK(F73,F$73:F$90))</f>
        <v>7</v>
      </c>
      <c r="H73" s="41">
        <v>10.4</v>
      </c>
      <c r="I73" s="42">
        <f>IF(H73=0,"",RANK(H73,H$73:H$90))</f>
        <v>17</v>
      </c>
      <c r="J73" s="41">
        <v>11.1</v>
      </c>
      <c r="K73" s="42">
        <f>IF(J73=0,"",RANK(J73,J$73:J$90))</f>
        <v>17</v>
      </c>
      <c r="L73" s="41">
        <v>10.6</v>
      </c>
      <c r="M73" s="42">
        <f>IF(L73=0,"",RANK(L73,L$73:L$90))</f>
        <v>13</v>
      </c>
      <c r="N73" s="41">
        <f t="shared" ref="N73:N90" si="73">SUM(F73+H73+J73+L73)</f>
        <v>44.2</v>
      </c>
      <c r="O73" s="42">
        <f>IF(N73=0,"",RANK(N73,N$73:N$90))</f>
        <v>14</v>
      </c>
    </row>
    <row r="74" spans="1:15" ht="24.95" customHeight="1" x14ac:dyDescent="0.25">
      <c r="A74" s="83" t="s">
        <v>244</v>
      </c>
      <c r="B74" s="83" t="s">
        <v>37</v>
      </c>
      <c r="C74" s="86">
        <v>8</v>
      </c>
      <c r="D74" s="86" t="s">
        <v>316</v>
      </c>
      <c r="E74" s="42">
        <v>12</v>
      </c>
      <c r="F74" s="41">
        <v>9.6999999999999993</v>
      </c>
      <c r="G74" s="42">
        <f t="shared" ref="G74:I90" si="74">IF(F74=0,"",RANK(F74,F$73:F$90))</f>
        <v>18</v>
      </c>
      <c r="H74" s="41">
        <v>10.6</v>
      </c>
      <c r="I74" s="42">
        <f t="shared" si="74"/>
        <v>15</v>
      </c>
      <c r="J74" s="41">
        <v>10.1</v>
      </c>
      <c r="K74" s="42">
        <f t="shared" ref="K74" si="75">IF(J74=0,"",RANK(J74,J$73:J$90))</f>
        <v>18</v>
      </c>
      <c r="L74" s="41">
        <v>10.7</v>
      </c>
      <c r="M74" s="42">
        <f t="shared" ref="M74" si="76">IF(L74=0,"",RANK(L74,L$73:L$90))</f>
        <v>11</v>
      </c>
      <c r="N74" s="41">
        <f t="shared" si="73"/>
        <v>41.099999999999994</v>
      </c>
      <c r="O74" s="42">
        <f t="shared" ref="O74" si="77">IF(N74=0,"",RANK(N74,N$73:N$90))</f>
        <v>18</v>
      </c>
    </row>
    <row r="75" spans="1:15" ht="24.95" customHeight="1" x14ac:dyDescent="0.25">
      <c r="A75" s="90" t="s">
        <v>245</v>
      </c>
      <c r="B75" s="83" t="s">
        <v>100</v>
      </c>
      <c r="C75" s="86">
        <v>8</v>
      </c>
      <c r="D75" s="86" t="s">
        <v>316</v>
      </c>
      <c r="E75" s="42">
        <v>12</v>
      </c>
      <c r="F75" s="41">
        <v>12.5</v>
      </c>
      <c r="G75" s="42">
        <f t="shared" si="74"/>
        <v>2</v>
      </c>
      <c r="H75" s="41">
        <v>11.5</v>
      </c>
      <c r="I75" s="42">
        <f t="shared" si="74"/>
        <v>5</v>
      </c>
      <c r="J75" s="41">
        <v>11.7</v>
      </c>
      <c r="K75" s="42">
        <f t="shared" ref="K75" si="78">IF(J75=0,"",RANK(J75,J$73:J$90))</f>
        <v>8</v>
      </c>
      <c r="L75" s="41">
        <v>11.7</v>
      </c>
      <c r="M75" s="42">
        <v>3</v>
      </c>
      <c r="N75" s="41">
        <f t="shared" si="73"/>
        <v>47.400000000000006</v>
      </c>
      <c r="O75" s="42">
        <f t="shared" ref="O75" si="79">IF(N75=0,"",RANK(N75,N$73:N$90))</f>
        <v>3</v>
      </c>
    </row>
    <row r="76" spans="1:15" ht="24.95" customHeight="1" x14ac:dyDescent="0.25">
      <c r="A76" s="90" t="s">
        <v>246</v>
      </c>
      <c r="B76" s="83" t="s">
        <v>100</v>
      </c>
      <c r="C76" s="86">
        <v>8</v>
      </c>
      <c r="D76" s="86" t="s">
        <v>316</v>
      </c>
      <c r="E76" s="42">
        <v>12</v>
      </c>
      <c r="F76" s="41">
        <v>12.8</v>
      </c>
      <c r="G76" s="42">
        <f t="shared" si="74"/>
        <v>1</v>
      </c>
      <c r="H76" s="41">
        <v>11.6</v>
      </c>
      <c r="I76" s="42">
        <f t="shared" si="74"/>
        <v>4</v>
      </c>
      <c r="J76" s="41">
        <v>12.3</v>
      </c>
      <c r="K76" s="42">
        <f t="shared" ref="K76" si="80">IF(J76=0,"",RANK(J76,J$73:J$90))</f>
        <v>1</v>
      </c>
      <c r="L76" s="41">
        <v>11.8</v>
      </c>
      <c r="M76" s="42">
        <f t="shared" ref="M76" si="81">IF(L76=0,"",RANK(L76,L$73:L$90))</f>
        <v>2</v>
      </c>
      <c r="N76" s="41">
        <f t="shared" si="73"/>
        <v>48.5</v>
      </c>
      <c r="O76" s="42">
        <f t="shared" ref="O76" si="82">IF(N76=0,"",RANK(N76,N$73:N$90))</f>
        <v>1</v>
      </c>
    </row>
    <row r="77" spans="1:15" ht="24.95" customHeight="1" x14ac:dyDescent="0.25">
      <c r="A77" s="83" t="s">
        <v>180</v>
      </c>
      <c r="B77" s="83" t="s">
        <v>66</v>
      </c>
      <c r="C77" s="86">
        <v>8</v>
      </c>
      <c r="D77" s="86" t="s">
        <v>316</v>
      </c>
      <c r="E77" s="42">
        <v>12</v>
      </c>
      <c r="F77" s="41">
        <v>10.9</v>
      </c>
      <c r="G77" s="42">
        <f t="shared" si="74"/>
        <v>15</v>
      </c>
      <c r="H77" s="41">
        <v>11.2</v>
      </c>
      <c r="I77" s="42">
        <f t="shared" si="74"/>
        <v>11</v>
      </c>
      <c r="J77" s="41">
        <v>11.9</v>
      </c>
      <c r="K77" s="42">
        <v>3</v>
      </c>
      <c r="L77" s="41">
        <v>11.2</v>
      </c>
      <c r="M77" s="42">
        <f t="shared" ref="M77" si="83">IF(L77=0,"",RANK(L77,L$73:L$90))</f>
        <v>10</v>
      </c>
      <c r="N77" s="41">
        <f t="shared" si="73"/>
        <v>45.2</v>
      </c>
      <c r="O77" s="42">
        <f t="shared" ref="O77" si="84">IF(N77=0,"",RANK(N77,N$73:N$90))</f>
        <v>13</v>
      </c>
    </row>
    <row r="78" spans="1:15" ht="24.95" customHeight="1" x14ac:dyDescent="0.25">
      <c r="A78" s="83" t="s">
        <v>217</v>
      </c>
      <c r="B78" s="83" t="s">
        <v>195</v>
      </c>
      <c r="C78" s="86">
        <v>8</v>
      </c>
      <c r="D78" s="86" t="s">
        <v>316</v>
      </c>
      <c r="E78" s="42">
        <v>12</v>
      </c>
      <c r="F78" s="41">
        <v>11.5</v>
      </c>
      <c r="G78" s="42">
        <f t="shared" si="74"/>
        <v>13</v>
      </c>
      <c r="H78" s="41">
        <v>10.7</v>
      </c>
      <c r="I78" s="42">
        <f t="shared" si="74"/>
        <v>13</v>
      </c>
      <c r="J78" s="41">
        <v>11.9</v>
      </c>
      <c r="K78" s="42">
        <v>3</v>
      </c>
      <c r="L78" s="41">
        <v>11.7</v>
      </c>
      <c r="M78" s="42">
        <v>3</v>
      </c>
      <c r="N78" s="41">
        <f t="shared" si="73"/>
        <v>45.8</v>
      </c>
      <c r="O78" s="42">
        <f t="shared" ref="O78" si="85">IF(N78=0,"",RANK(N78,N$73:N$90))</f>
        <v>8</v>
      </c>
    </row>
    <row r="79" spans="1:15" ht="24.95" customHeight="1" x14ac:dyDescent="0.25">
      <c r="A79" s="90" t="s">
        <v>218</v>
      </c>
      <c r="B79" s="83" t="s">
        <v>195</v>
      </c>
      <c r="C79" s="86">
        <v>8</v>
      </c>
      <c r="D79" s="86" t="s">
        <v>316</v>
      </c>
      <c r="E79" s="42">
        <v>12</v>
      </c>
      <c r="F79" s="41">
        <v>12.3</v>
      </c>
      <c r="G79" s="42">
        <f t="shared" si="74"/>
        <v>3</v>
      </c>
      <c r="H79" s="41">
        <v>11.45</v>
      </c>
      <c r="I79" s="42">
        <f t="shared" si="74"/>
        <v>6</v>
      </c>
      <c r="J79" s="41">
        <v>11.7</v>
      </c>
      <c r="K79" s="42">
        <f t="shared" ref="K79" si="86">IF(J79=0,"",RANK(J79,J$73:J$90))</f>
        <v>8</v>
      </c>
      <c r="L79" s="41">
        <v>11.3</v>
      </c>
      <c r="M79" s="42">
        <f t="shared" ref="M79" si="87">IF(L79=0,"",RANK(L79,L$73:L$90))</f>
        <v>7</v>
      </c>
      <c r="N79" s="41">
        <f t="shared" si="73"/>
        <v>46.75</v>
      </c>
      <c r="O79" s="42">
        <f t="shared" ref="O79" si="88">IF(N79=0,"",RANK(N79,N$73:N$90))</f>
        <v>4</v>
      </c>
    </row>
    <row r="80" spans="1:15" ht="24.95" customHeight="1" x14ac:dyDescent="0.25">
      <c r="A80" s="83" t="s">
        <v>219</v>
      </c>
      <c r="B80" s="83" t="s">
        <v>86</v>
      </c>
      <c r="C80" s="86">
        <v>8</v>
      </c>
      <c r="D80" s="86" t="s">
        <v>316</v>
      </c>
      <c r="E80" s="42">
        <v>12</v>
      </c>
      <c r="F80" s="41">
        <v>10.7</v>
      </c>
      <c r="G80" s="42">
        <f t="shared" si="74"/>
        <v>17</v>
      </c>
      <c r="H80" s="41">
        <v>11.4</v>
      </c>
      <c r="I80" s="42">
        <f t="shared" si="74"/>
        <v>7</v>
      </c>
      <c r="J80" s="41">
        <v>12</v>
      </c>
      <c r="K80" s="42">
        <f t="shared" ref="K80" si="89">IF(J80=0,"",RANK(J80,J$73:J$90))</f>
        <v>2</v>
      </c>
      <c r="L80" s="41">
        <v>11.5</v>
      </c>
      <c r="M80" s="42">
        <f t="shared" ref="M80" si="90">IF(L80=0,"",RANK(L80,L$73:L$90))</f>
        <v>6</v>
      </c>
      <c r="N80" s="41">
        <f t="shared" si="73"/>
        <v>45.6</v>
      </c>
      <c r="O80" s="42">
        <f t="shared" ref="O80" si="91">IF(N80=0,"",RANK(N80,N$73:N$90))</f>
        <v>11</v>
      </c>
    </row>
    <row r="81" spans="1:15" ht="24.95" customHeight="1" x14ac:dyDescent="0.25">
      <c r="A81" s="90" t="s">
        <v>220</v>
      </c>
      <c r="B81" s="83" t="s">
        <v>86</v>
      </c>
      <c r="C81" s="86">
        <v>8</v>
      </c>
      <c r="D81" s="86" t="s">
        <v>316</v>
      </c>
      <c r="E81" s="42">
        <v>12</v>
      </c>
      <c r="F81" s="41">
        <v>11.7</v>
      </c>
      <c r="G81" s="42">
        <f t="shared" si="74"/>
        <v>10</v>
      </c>
      <c r="H81" s="41">
        <v>11.3</v>
      </c>
      <c r="I81" s="42">
        <f t="shared" si="74"/>
        <v>8</v>
      </c>
      <c r="J81" s="41">
        <v>11.6</v>
      </c>
      <c r="K81" s="42">
        <f t="shared" ref="K81" si="92">IF(J81=0,"",RANK(J81,J$73:J$90))</f>
        <v>12</v>
      </c>
      <c r="L81" s="41">
        <v>11.8</v>
      </c>
      <c r="M81" s="42">
        <f t="shared" ref="M81" si="93">IF(L81=0,"",RANK(L81,L$73:L$90))</f>
        <v>2</v>
      </c>
      <c r="N81" s="41">
        <f t="shared" si="73"/>
        <v>46.400000000000006</v>
      </c>
      <c r="O81" s="42">
        <f t="shared" ref="O81" si="94">IF(N81=0,"",RANK(N81,N$73:N$90))</f>
        <v>5</v>
      </c>
    </row>
    <row r="82" spans="1:15" ht="24.95" customHeight="1" x14ac:dyDescent="0.25">
      <c r="A82" s="83" t="s">
        <v>181</v>
      </c>
      <c r="B82" s="83" t="s">
        <v>164</v>
      </c>
      <c r="C82" s="86">
        <v>8</v>
      </c>
      <c r="D82" s="86" t="s">
        <v>316</v>
      </c>
      <c r="E82" s="42">
        <v>12</v>
      </c>
      <c r="F82" s="43">
        <v>11.8</v>
      </c>
      <c r="G82" s="42">
        <f t="shared" si="74"/>
        <v>9</v>
      </c>
      <c r="H82" s="43">
        <v>11.7</v>
      </c>
      <c r="I82" s="42">
        <f t="shared" si="74"/>
        <v>2</v>
      </c>
      <c r="J82" s="43">
        <v>11.7</v>
      </c>
      <c r="K82" s="42">
        <f t="shared" ref="K82" si="95">IF(J82=0,"",RANK(J82,J$73:J$90))</f>
        <v>8</v>
      </c>
      <c r="L82" s="43">
        <v>10.3</v>
      </c>
      <c r="M82" s="42">
        <f t="shared" ref="M82" si="96">IF(L82=0,"",RANK(L82,L$73:L$90))</f>
        <v>15</v>
      </c>
      <c r="N82" s="41">
        <f t="shared" si="73"/>
        <v>45.5</v>
      </c>
      <c r="O82" s="42">
        <f t="shared" ref="O82" si="97">IF(N82=0,"",RANK(N82,N$73:N$90))</f>
        <v>12</v>
      </c>
    </row>
    <row r="83" spans="1:15" ht="24.95" customHeight="1" x14ac:dyDescent="0.25">
      <c r="A83" s="83" t="s">
        <v>182</v>
      </c>
      <c r="B83" s="83" t="s">
        <v>164</v>
      </c>
      <c r="C83" s="86">
        <v>8</v>
      </c>
      <c r="D83" s="86" t="s">
        <v>316</v>
      </c>
      <c r="E83" s="42">
        <v>12</v>
      </c>
      <c r="F83" s="43">
        <v>12.1</v>
      </c>
      <c r="G83" s="42">
        <f t="shared" si="74"/>
        <v>7</v>
      </c>
      <c r="H83" s="43">
        <v>11.65</v>
      </c>
      <c r="I83" s="42">
        <f t="shared" si="74"/>
        <v>3</v>
      </c>
      <c r="J83" s="43">
        <v>11.5</v>
      </c>
      <c r="K83" s="42">
        <f t="shared" ref="K83" si="98">IF(J83=0,"",RANK(J83,J$73:J$90))</f>
        <v>13</v>
      </c>
      <c r="L83" s="43">
        <v>10.5</v>
      </c>
      <c r="M83" s="42">
        <f t="shared" ref="M83" si="99">IF(L83=0,"",RANK(L83,L$73:L$90))</f>
        <v>14</v>
      </c>
      <c r="N83" s="41">
        <f t="shared" si="73"/>
        <v>45.75</v>
      </c>
      <c r="O83" s="42">
        <f t="shared" ref="O83" si="100">IF(N83=0,"",RANK(N83,N$73:N$90))</f>
        <v>9</v>
      </c>
    </row>
    <row r="84" spans="1:15" ht="24.95" customHeight="1" x14ac:dyDescent="0.25">
      <c r="A84" s="90" t="s">
        <v>183</v>
      </c>
      <c r="B84" s="83" t="s">
        <v>164</v>
      </c>
      <c r="C84" s="86">
        <v>8</v>
      </c>
      <c r="D84" s="86" t="s">
        <v>316</v>
      </c>
      <c r="E84" s="42">
        <v>12</v>
      </c>
      <c r="F84" s="43">
        <v>12.3</v>
      </c>
      <c r="G84" s="42">
        <f t="shared" si="74"/>
        <v>3</v>
      </c>
      <c r="H84" s="43">
        <v>11.3</v>
      </c>
      <c r="I84" s="42">
        <f t="shared" si="74"/>
        <v>8</v>
      </c>
      <c r="J84" s="43">
        <v>11.7</v>
      </c>
      <c r="K84" s="42">
        <f t="shared" ref="K84" si="101">IF(J84=0,"",RANK(J84,J$73:J$90))</f>
        <v>8</v>
      </c>
      <c r="L84" s="43">
        <v>10.7</v>
      </c>
      <c r="M84" s="42">
        <f t="shared" ref="M84" si="102">IF(L84=0,"",RANK(L84,L$73:L$90))</f>
        <v>11</v>
      </c>
      <c r="N84" s="41">
        <f t="shared" si="73"/>
        <v>46</v>
      </c>
      <c r="O84" s="42">
        <f t="shared" ref="O84" si="103">IF(N84=0,"",RANK(N84,N$73:N$90))</f>
        <v>7</v>
      </c>
    </row>
    <row r="85" spans="1:15" ht="24.95" customHeight="1" x14ac:dyDescent="0.25">
      <c r="A85" s="90" t="s">
        <v>142</v>
      </c>
      <c r="B85" s="83" t="s">
        <v>58</v>
      </c>
      <c r="C85" s="86">
        <v>8</v>
      </c>
      <c r="D85" s="86" t="s">
        <v>316</v>
      </c>
      <c r="E85" s="42">
        <v>12</v>
      </c>
      <c r="F85" s="41">
        <v>12.2</v>
      </c>
      <c r="G85" s="42">
        <f t="shared" si="74"/>
        <v>6</v>
      </c>
      <c r="H85" s="41">
        <v>11.8</v>
      </c>
      <c r="I85" s="42">
        <f t="shared" si="74"/>
        <v>1</v>
      </c>
      <c r="J85" s="41">
        <v>12</v>
      </c>
      <c r="K85" s="42">
        <f t="shared" ref="K85" si="104">IF(J85=0,"",RANK(J85,J$73:J$90))</f>
        <v>2</v>
      </c>
      <c r="L85" s="41">
        <v>12</v>
      </c>
      <c r="M85" s="42">
        <f t="shared" ref="M85" si="105">IF(L85=0,"",RANK(L85,L$73:L$90))</f>
        <v>1</v>
      </c>
      <c r="N85" s="41">
        <f t="shared" si="73"/>
        <v>48</v>
      </c>
      <c r="O85" s="42">
        <f t="shared" ref="O85" si="106">IF(N85=0,"",RANK(N85,N$73:N$90))</f>
        <v>2</v>
      </c>
    </row>
    <row r="86" spans="1:15" ht="24.95" customHeight="1" x14ac:dyDescent="0.25">
      <c r="A86" s="83" t="s">
        <v>143</v>
      </c>
      <c r="B86" s="83" t="s">
        <v>58</v>
      </c>
      <c r="C86" s="86">
        <v>8</v>
      </c>
      <c r="D86" s="86" t="s">
        <v>316</v>
      </c>
      <c r="E86" s="42">
        <v>12</v>
      </c>
      <c r="F86" s="41">
        <v>11.6</v>
      </c>
      <c r="G86" s="42">
        <f t="shared" si="74"/>
        <v>12</v>
      </c>
      <c r="H86" s="41">
        <v>10.7</v>
      </c>
      <c r="I86" s="42">
        <f t="shared" si="74"/>
        <v>13</v>
      </c>
      <c r="J86" s="41">
        <v>11.9</v>
      </c>
      <c r="K86" s="42">
        <v>3</v>
      </c>
      <c r="L86" s="41">
        <v>8.4</v>
      </c>
      <c r="M86" s="42">
        <f t="shared" ref="M86" si="107">IF(L86=0,"",RANK(L86,L$73:L$90))</f>
        <v>18</v>
      </c>
      <c r="N86" s="41">
        <f t="shared" si="73"/>
        <v>42.599999999999994</v>
      </c>
      <c r="O86" s="42">
        <f t="shared" ref="O86" si="108">IF(N86=0,"",RANK(N86,N$73:N$90))</f>
        <v>17</v>
      </c>
    </row>
    <row r="87" spans="1:15" ht="24.95" customHeight="1" x14ac:dyDescent="0.25">
      <c r="A87" s="83" t="s">
        <v>144</v>
      </c>
      <c r="B87" s="83" t="s">
        <v>58</v>
      </c>
      <c r="C87" s="86">
        <v>8</v>
      </c>
      <c r="D87" s="86" t="s">
        <v>316</v>
      </c>
      <c r="E87" s="42">
        <v>12</v>
      </c>
      <c r="F87" s="41">
        <v>10.9</v>
      </c>
      <c r="G87" s="42">
        <f t="shared" si="74"/>
        <v>15</v>
      </c>
      <c r="H87" s="41">
        <v>10.5</v>
      </c>
      <c r="I87" s="42">
        <f t="shared" si="74"/>
        <v>16</v>
      </c>
      <c r="J87" s="41">
        <v>11.3</v>
      </c>
      <c r="K87" s="42">
        <f t="shared" ref="K87" si="109">IF(J87=0,"",RANK(J87,J$73:J$90))</f>
        <v>14</v>
      </c>
      <c r="L87" s="41">
        <v>9.9</v>
      </c>
      <c r="M87" s="42">
        <f t="shared" ref="M87" si="110">IF(L87=0,"",RANK(L87,L$73:L$90))</f>
        <v>17</v>
      </c>
      <c r="N87" s="41">
        <f t="shared" si="73"/>
        <v>42.6</v>
      </c>
      <c r="O87" s="42">
        <f t="shared" ref="O87" si="111">IF(N87=0,"",RANK(N87,N$73:N$90))</f>
        <v>16</v>
      </c>
    </row>
    <row r="88" spans="1:15" ht="24.95" customHeight="1" x14ac:dyDescent="0.25">
      <c r="A88" s="90" t="s">
        <v>145</v>
      </c>
      <c r="B88" s="83" t="s">
        <v>58</v>
      </c>
      <c r="C88" s="86">
        <v>8</v>
      </c>
      <c r="D88" s="86" t="s">
        <v>316</v>
      </c>
      <c r="E88" s="42">
        <v>12</v>
      </c>
      <c r="F88" s="41">
        <v>11.7</v>
      </c>
      <c r="G88" s="42">
        <f t="shared" si="74"/>
        <v>10</v>
      </c>
      <c r="H88" s="41">
        <v>11.3</v>
      </c>
      <c r="I88" s="42">
        <f t="shared" si="74"/>
        <v>8</v>
      </c>
      <c r="J88" s="41">
        <v>11.85</v>
      </c>
      <c r="K88" s="42">
        <f t="shared" ref="K88" si="112">IF(J88=0,"",RANK(J88,J$73:J$90))</f>
        <v>7</v>
      </c>
      <c r="L88" s="41">
        <v>11.3</v>
      </c>
      <c r="M88" s="42">
        <f t="shared" ref="M88" si="113">IF(L88=0,"",RANK(L88,L$73:L$90))</f>
        <v>7</v>
      </c>
      <c r="N88" s="41">
        <f t="shared" si="73"/>
        <v>46.150000000000006</v>
      </c>
      <c r="O88" s="42">
        <f t="shared" ref="O88" si="114">IF(N88=0,"",RANK(N88,N$73:N$90))</f>
        <v>6</v>
      </c>
    </row>
    <row r="89" spans="1:15" ht="24.95" customHeight="1" x14ac:dyDescent="0.25">
      <c r="A89" s="83" t="s">
        <v>247</v>
      </c>
      <c r="B89" s="84" t="s">
        <v>26</v>
      </c>
      <c r="C89" s="85">
        <v>8</v>
      </c>
      <c r="D89" s="85" t="s">
        <v>316</v>
      </c>
      <c r="E89" s="42">
        <v>12</v>
      </c>
      <c r="F89" s="43">
        <v>12.3</v>
      </c>
      <c r="G89" s="42">
        <f t="shared" si="74"/>
        <v>3</v>
      </c>
      <c r="H89" s="43">
        <v>10.8</v>
      </c>
      <c r="I89" s="42">
        <f t="shared" si="74"/>
        <v>12</v>
      </c>
      <c r="J89" s="43">
        <v>11.3</v>
      </c>
      <c r="K89" s="42">
        <f t="shared" ref="K89" si="115">IF(J89=0,"",RANK(J89,J$73:J$90))</f>
        <v>14</v>
      </c>
      <c r="L89" s="43">
        <v>11.3</v>
      </c>
      <c r="M89" s="42">
        <f t="shared" ref="M89" si="116">IF(L89=0,"",RANK(L89,L$73:L$90))</f>
        <v>7</v>
      </c>
      <c r="N89" s="41">
        <f t="shared" si="73"/>
        <v>45.7</v>
      </c>
      <c r="O89" s="42">
        <f t="shared" ref="O89" si="117">IF(N89=0,"",RANK(N89,N$73:N$90))</f>
        <v>10</v>
      </c>
    </row>
    <row r="90" spans="1:15" ht="24.95" customHeight="1" x14ac:dyDescent="0.25">
      <c r="A90" s="83" t="s">
        <v>248</v>
      </c>
      <c r="B90" s="84" t="s">
        <v>26</v>
      </c>
      <c r="C90" s="85">
        <v>8</v>
      </c>
      <c r="D90" s="85" t="s">
        <v>316</v>
      </c>
      <c r="E90" s="42">
        <v>12</v>
      </c>
      <c r="F90" s="43">
        <v>11.1</v>
      </c>
      <c r="G90" s="42">
        <f t="shared" si="74"/>
        <v>14</v>
      </c>
      <c r="H90" s="43">
        <v>10.3</v>
      </c>
      <c r="I90" s="42">
        <f t="shared" si="74"/>
        <v>18</v>
      </c>
      <c r="J90" s="43">
        <v>11.2</v>
      </c>
      <c r="K90" s="42">
        <f t="shared" ref="K90" si="118">IF(J90=0,"",RANK(J90,J$73:J$90))</f>
        <v>16</v>
      </c>
      <c r="L90" s="43">
        <v>10.3</v>
      </c>
      <c r="M90" s="42">
        <f t="shared" ref="M90" si="119">IF(L90=0,"",RANK(L90,L$73:L$90))</f>
        <v>15</v>
      </c>
      <c r="N90" s="41">
        <f t="shared" si="73"/>
        <v>42.899999999999991</v>
      </c>
      <c r="O90" s="42">
        <f t="shared" ref="O90" si="120">IF(N90=0,"",RANK(N90,N$73:N$90))</f>
        <v>15</v>
      </c>
    </row>
    <row r="91" spans="1:15" ht="24.95" customHeight="1" x14ac:dyDescent="0.25">
      <c r="B91" s="81"/>
      <c r="C91" s="87"/>
      <c r="D91" s="87"/>
      <c r="E91" s="45"/>
      <c r="F91" s="46"/>
      <c r="G91" s="47"/>
      <c r="H91" s="46"/>
      <c r="I91" s="47"/>
      <c r="J91" s="46"/>
      <c r="K91" s="47"/>
      <c r="L91" s="46"/>
      <c r="M91" s="47"/>
      <c r="O91" s="47"/>
    </row>
    <row r="92" spans="1:15" s="80" customFormat="1" ht="24.95" customHeight="1" x14ac:dyDescent="0.25">
      <c r="A92" s="37" t="s">
        <v>319</v>
      </c>
      <c r="B92" s="78" t="s">
        <v>1</v>
      </c>
      <c r="C92" s="79" t="s">
        <v>313</v>
      </c>
      <c r="D92" s="79" t="s">
        <v>314</v>
      </c>
      <c r="E92" s="39" t="s">
        <v>315</v>
      </c>
      <c r="F92" s="38" t="s">
        <v>320</v>
      </c>
      <c r="G92" s="39" t="s">
        <v>325</v>
      </c>
      <c r="H92" s="38" t="s">
        <v>321</v>
      </c>
      <c r="I92" s="39" t="s">
        <v>325</v>
      </c>
      <c r="J92" s="40" t="s">
        <v>322</v>
      </c>
      <c r="K92" s="39" t="s">
        <v>325</v>
      </c>
      <c r="L92" s="40" t="s">
        <v>323</v>
      </c>
      <c r="M92" s="39" t="s">
        <v>325</v>
      </c>
      <c r="N92" s="38" t="s">
        <v>326</v>
      </c>
      <c r="O92" s="39" t="s">
        <v>325</v>
      </c>
    </row>
    <row r="93" spans="1:15" ht="24.95" customHeight="1" x14ac:dyDescent="0.25">
      <c r="A93" s="90" t="s">
        <v>212</v>
      </c>
      <c r="B93" s="83" t="s">
        <v>213</v>
      </c>
      <c r="C93" s="86">
        <v>8</v>
      </c>
      <c r="D93" s="86" t="s">
        <v>316</v>
      </c>
      <c r="E93" s="42">
        <v>13</v>
      </c>
      <c r="F93" s="43">
        <v>12.45</v>
      </c>
      <c r="G93" s="42">
        <f t="shared" ref="G93:G112" si="121">IF(F93=0,"",RANK(F93,F$93:F$112))</f>
        <v>5</v>
      </c>
      <c r="H93" s="43">
        <v>11.4</v>
      </c>
      <c r="I93" s="42">
        <f t="shared" ref="I93:I112" si="122">IF(H93=0,"",RANK(H93,H$93:H$112))</f>
        <v>3</v>
      </c>
      <c r="J93" s="43">
        <v>10.5</v>
      </c>
      <c r="K93" s="42">
        <f t="shared" ref="K93:K112" si="123">IF(J93=0,"",RANK(J93,J$93:J$112))</f>
        <v>12</v>
      </c>
      <c r="L93" s="43">
        <v>12.3</v>
      </c>
      <c r="M93" s="42">
        <v>2</v>
      </c>
      <c r="N93" s="41">
        <f t="shared" ref="N93:N112" si="124">SUM(F93+H93+J93+L93)</f>
        <v>46.650000000000006</v>
      </c>
      <c r="O93" s="42">
        <f t="shared" ref="O93:O112" si="125">IF(N93=0,"",RANK(N93,N$93:N$112))</f>
        <v>5</v>
      </c>
    </row>
    <row r="94" spans="1:15" ht="24.95" customHeight="1" x14ac:dyDescent="0.25">
      <c r="A94" s="83" t="s">
        <v>237</v>
      </c>
      <c r="B94" s="83" t="s">
        <v>37</v>
      </c>
      <c r="C94" s="86">
        <v>8</v>
      </c>
      <c r="D94" s="86" t="s">
        <v>316</v>
      </c>
      <c r="E94" s="42">
        <v>13</v>
      </c>
      <c r="F94" s="41">
        <v>12.85</v>
      </c>
      <c r="G94" s="42">
        <f t="shared" si="121"/>
        <v>3</v>
      </c>
      <c r="H94" s="41">
        <v>11.4</v>
      </c>
      <c r="I94" s="42">
        <f t="shared" si="122"/>
        <v>3</v>
      </c>
      <c r="J94" s="41">
        <v>9.4499999999999993</v>
      </c>
      <c r="K94" s="42">
        <f t="shared" si="123"/>
        <v>17</v>
      </c>
      <c r="L94" s="41">
        <v>8.3000000000000007</v>
      </c>
      <c r="M94" s="42">
        <f>IF(L94=0,"",RANK(L94,L$93:L$112))</f>
        <v>19</v>
      </c>
      <c r="N94" s="41">
        <f t="shared" si="124"/>
        <v>42</v>
      </c>
      <c r="O94" s="42">
        <f t="shared" si="125"/>
        <v>14</v>
      </c>
    </row>
    <row r="95" spans="1:15" ht="24.95" customHeight="1" x14ac:dyDescent="0.25">
      <c r="A95" s="90" t="s">
        <v>238</v>
      </c>
      <c r="B95" s="83" t="s">
        <v>100</v>
      </c>
      <c r="C95" s="86">
        <v>8</v>
      </c>
      <c r="D95" s="86" t="s">
        <v>316</v>
      </c>
      <c r="E95" s="42">
        <v>13</v>
      </c>
      <c r="F95" s="41">
        <v>13</v>
      </c>
      <c r="G95" s="42">
        <f t="shared" si="121"/>
        <v>2</v>
      </c>
      <c r="H95" s="41">
        <v>11.3</v>
      </c>
      <c r="I95" s="42">
        <f t="shared" si="122"/>
        <v>5</v>
      </c>
      <c r="J95" s="41">
        <v>11.25</v>
      </c>
      <c r="K95" s="42">
        <f t="shared" si="123"/>
        <v>3</v>
      </c>
      <c r="L95" s="41">
        <v>12.6</v>
      </c>
      <c r="M95" s="42">
        <f>IF(L95=0,"",RANK(L95,L$93:L$112))</f>
        <v>1</v>
      </c>
      <c r="N95" s="41">
        <f t="shared" si="124"/>
        <v>48.15</v>
      </c>
      <c r="O95" s="42">
        <f t="shared" si="125"/>
        <v>1</v>
      </c>
    </row>
    <row r="96" spans="1:15" ht="24.95" customHeight="1" x14ac:dyDescent="0.25">
      <c r="A96" s="83" t="s">
        <v>175</v>
      </c>
      <c r="B96" s="83" t="s">
        <v>66</v>
      </c>
      <c r="C96" s="86">
        <v>8</v>
      </c>
      <c r="D96" s="86" t="s">
        <v>316</v>
      </c>
      <c r="E96" s="42">
        <v>13</v>
      </c>
      <c r="F96" s="41">
        <v>11.25</v>
      </c>
      <c r="G96" s="42">
        <f t="shared" si="121"/>
        <v>14</v>
      </c>
      <c r="H96" s="41">
        <v>11.3</v>
      </c>
      <c r="I96" s="42">
        <f t="shared" si="122"/>
        <v>5</v>
      </c>
      <c r="J96" s="41">
        <v>10</v>
      </c>
      <c r="K96" s="42">
        <f t="shared" si="123"/>
        <v>15</v>
      </c>
      <c r="L96" s="41">
        <v>11.1</v>
      </c>
      <c r="M96" s="42">
        <f>IF(L96=0,"",RANK(L96,L$93:L$112))</f>
        <v>12</v>
      </c>
      <c r="N96" s="41">
        <f t="shared" si="124"/>
        <v>43.65</v>
      </c>
      <c r="O96" s="42">
        <f t="shared" si="125"/>
        <v>12</v>
      </c>
    </row>
    <row r="97" spans="1:15" ht="24.95" customHeight="1" x14ac:dyDescent="0.25">
      <c r="A97" s="90" t="s">
        <v>176</v>
      </c>
      <c r="B97" s="83" t="s">
        <v>66</v>
      </c>
      <c r="C97" s="86">
        <v>8</v>
      </c>
      <c r="D97" s="86" t="s">
        <v>316</v>
      </c>
      <c r="E97" s="42">
        <v>13</v>
      </c>
      <c r="F97" s="41">
        <v>11.95</v>
      </c>
      <c r="G97" s="42">
        <f t="shared" si="121"/>
        <v>11</v>
      </c>
      <c r="H97" s="41">
        <v>11.1</v>
      </c>
      <c r="I97" s="42">
        <f t="shared" si="122"/>
        <v>9</v>
      </c>
      <c r="J97" s="41">
        <v>11.1</v>
      </c>
      <c r="K97" s="42">
        <f t="shared" si="123"/>
        <v>5</v>
      </c>
      <c r="L97" s="41">
        <v>12.1</v>
      </c>
      <c r="M97" s="42">
        <v>3</v>
      </c>
      <c r="N97" s="41">
        <f t="shared" si="124"/>
        <v>46.25</v>
      </c>
      <c r="O97" s="42">
        <f t="shared" si="125"/>
        <v>7</v>
      </c>
    </row>
    <row r="98" spans="1:15" ht="24.95" customHeight="1" x14ac:dyDescent="0.25">
      <c r="A98" s="83" t="s">
        <v>177</v>
      </c>
      <c r="B98" s="83" t="s">
        <v>66</v>
      </c>
      <c r="C98" s="86">
        <v>8</v>
      </c>
      <c r="D98" s="86" t="s">
        <v>316</v>
      </c>
      <c r="E98" s="42">
        <v>13</v>
      </c>
      <c r="F98" s="41">
        <v>10.8</v>
      </c>
      <c r="G98" s="42">
        <f t="shared" si="121"/>
        <v>17</v>
      </c>
      <c r="H98" s="41">
        <v>10.7</v>
      </c>
      <c r="I98" s="42">
        <f t="shared" si="122"/>
        <v>13</v>
      </c>
      <c r="J98" s="41">
        <v>11.3</v>
      </c>
      <c r="K98" s="42">
        <f t="shared" si="123"/>
        <v>2</v>
      </c>
      <c r="L98" s="41">
        <v>11.7</v>
      </c>
      <c r="M98" s="42">
        <f>IF(L98=0,"",RANK(L98,L$93:L$112))</f>
        <v>8</v>
      </c>
      <c r="N98" s="41">
        <f t="shared" si="124"/>
        <v>44.5</v>
      </c>
      <c r="O98" s="42">
        <f t="shared" si="125"/>
        <v>9</v>
      </c>
    </row>
    <row r="99" spans="1:15" ht="24.95" customHeight="1" x14ac:dyDescent="0.25">
      <c r="A99" s="90" t="s">
        <v>214</v>
      </c>
      <c r="B99" s="83" t="s">
        <v>195</v>
      </c>
      <c r="C99" s="86">
        <v>8</v>
      </c>
      <c r="D99" s="86" t="s">
        <v>316</v>
      </c>
      <c r="E99" s="42">
        <v>13</v>
      </c>
      <c r="F99" s="41">
        <v>13.05</v>
      </c>
      <c r="G99" s="42">
        <f t="shared" si="121"/>
        <v>1</v>
      </c>
      <c r="H99" s="41">
        <v>11.3</v>
      </c>
      <c r="I99" s="42">
        <f t="shared" si="122"/>
        <v>5</v>
      </c>
      <c r="J99" s="41">
        <v>10.65</v>
      </c>
      <c r="K99" s="42">
        <f t="shared" si="123"/>
        <v>10</v>
      </c>
      <c r="L99" s="41">
        <v>11.8</v>
      </c>
      <c r="M99" s="42">
        <f>IF(L99=0,"",RANK(L99,L$93:L$112))</f>
        <v>7</v>
      </c>
      <c r="N99" s="41">
        <f t="shared" si="124"/>
        <v>46.8</v>
      </c>
      <c r="O99" s="42">
        <f t="shared" si="125"/>
        <v>4</v>
      </c>
    </row>
    <row r="100" spans="1:15" ht="24.95" customHeight="1" x14ac:dyDescent="0.25">
      <c r="A100" s="83" t="s">
        <v>215</v>
      </c>
      <c r="B100" s="83" t="s">
        <v>195</v>
      </c>
      <c r="C100" s="86">
        <v>8</v>
      </c>
      <c r="D100" s="86" t="s">
        <v>316</v>
      </c>
      <c r="E100" s="42">
        <v>13</v>
      </c>
      <c r="F100" s="41">
        <v>11.8</v>
      </c>
      <c r="G100" s="42">
        <f t="shared" si="121"/>
        <v>13</v>
      </c>
      <c r="H100" s="41">
        <v>11.5</v>
      </c>
      <c r="I100" s="42">
        <f t="shared" si="122"/>
        <v>2</v>
      </c>
      <c r="J100" s="41">
        <v>10</v>
      </c>
      <c r="K100" s="42">
        <f t="shared" si="123"/>
        <v>15</v>
      </c>
      <c r="L100" s="41">
        <v>11.2</v>
      </c>
      <c r="M100" s="42">
        <f>IF(L100=0,"",RANK(L100,L$93:L$112))</f>
        <v>9</v>
      </c>
      <c r="N100" s="41">
        <f t="shared" si="124"/>
        <v>44.5</v>
      </c>
      <c r="O100" s="42">
        <f t="shared" si="125"/>
        <v>9</v>
      </c>
    </row>
    <row r="101" spans="1:15" ht="24.95" customHeight="1" x14ac:dyDescent="0.25">
      <c r="A101" s="90" t="s">
        <v>216</v>
      </c>
      <c r="B101" s="83" t="s">
        <v>86</v>
      </c>
      <c r="C101" s="86">
        <v>8</v>
      </c>
      <c r="D101" s="86" t="s">
        <v>316</v>
      </c>
      <c r="E101" s="42">
        <v>13</v>
      </c>
      <c r="F101" s="41">
        <v>12.15</v>
      </c>
      <c r="G101" s="42">
        <f t="shared" si="121"/>
        <v>8</v>
      </c>
      <c r="H101" s="41">
        <v>11</v>
      </c>
      <c r="I101" s="42">
        <f t="shared" si="122"/>
        <v>10</v>
      </c>
      <c r="J101" s="41">
        <v>11</v>
      </c>
      <c r="K101" s="42">
        <f t="shared" si="123"/>
        <v>7</v>
      </c>
      <c r="L101" s="41">
        <v>12.3</v>
      </c>
      <c r="M101" s="42">
        <v>2</v>
      </c>
      <c r="N101" s="41">
        <f t="shared" si="124"/>
        <v>46.45</v>
      </c>
      <c r="O101" s="42">
        <f t="shared" si="125"/>
        <v>6</v>
      </c>
    </row>
    <row r="102" spans="1:15" ht="24.95" customHeight="1" x14ac:dyDescent="0.25">
      <c r="A102" s="83" t="s">
        <v>178</v>
      </c>
      <c r="B102" s="83" t="s">
        <v>164</v>
      </c>
      <c r="C102" s="86">
        <v>8</v>
      </c>
      <c r="D102" s="86" t="s">
        <v>316</v>
      </c>
      <c r="E102" s="42">
        <v>13</v>
      </c>
      <c r="F102" s="43">
        <v>12.4</v>
      </c>
      <c r="G102" s="42">
        <f t="shared" si="121"/>
        <v>6</v>
      </c>
      <c r="H102" s="43">
        <v>11.2</v>
      </c>
      <c r="I102" s="42">
        <f t="shared" si="122"/>
        <v>8</v>
      </c>
      <c r="J102" s="43">
        <v>10.6</v>
      </c>
      <c r="K102" s="42">
        <f t="shared" si="123"/>
        <v>11</v>
      </c>
      <c r="L102" s="43">
        <v>11.2</v>
      </c>
      <c r="M102" s="42">
        <f>IF(L102=0,"",RANK(L102,L$93:L$112))</f>
        <v>9</v>
      </c>
      <c r="N102" s="41">
        <f t="shared" si="124"/>
        <v>45.400000000000006</v>
      </c>
      <c r="O102" s="42">
        <f t="shared" si="125"/>
        <v>8</v>
      </c>
    </row>
    <row r="103" spans="1:15" ht="24.95" customHeight="1" x14ac:dyDescent="0.25">
      <c r="A103" s="90" t="s">
        <v>179</v>
      </c>
      <c r="B103" s="83" t="s">
        <v>164</v>
      </c>
      <c r="C103" s="86">
        <v>8</v>
      </c>
      <c r="D103" s="86" t="s">
        <v>316</v>
      </c>
      <c r="E103" s="42">
        <v>13</v>
      </c>
      <c r="F103" s="43">
        <v>12.5</v>
      </c>
      <c r="G103" s="42">
        <f t="shared" si="121"/>
        <v>4</v>
      </c>
      <c r="H103" s="43">
        <v>11</v>
      </c>
      <c r="I103" s="42">
        <f t="shared" si="122"/>
        <v>10</v>
      </c>
      <c r="J103" s="43">
        <v>11.35</v>
      </c>
      <c r="K103" s="42">
        <f t="shared" si="123"/>
        <v>1</v>
      </c>
      <c r="L103" s="43">
        <v>12.6</v>
      </c>
      <c r="M103" s="42">
        <f>IF(L103=0,"",RANK(L103,L$93:L$112))</f>
        <v>1</v>
      </c>
      <c r="N103" s="41">
        <f t="shared" si="124"/>
        <v>47.45</v>
      </c>
      <c r="O103" s="42">
        <f t="shared" si="125"/>
        <v>2</v>
      </c>
    </row>
    <row r="104" spans="1:15" ht="24.95" customHeight="1" x14ac:dyDescent="0.25">
      <c r="A104" s="90" t="s">
        <v>137</v>
      </c>
      <c r="B104" s="83" t="s">
        <v>5</v>
      </c>
      <c r="C104" s="86">
        <v>8</v>
      </c>
      <c r="D104" s="86" t="s">
        <v>316</v>
      </c>
      <c r="E104" s="42">
        <v>13</v>
      </c>
      <c r="F104" s="41">
        <v>12.15</v>
      </c>
      <c r="G104" s="42">
        <f t="shared" si="121"/>
        <v>8</v>
      </c>
      <c r="H104" s="41">
        <v>11.6</v>
      </c>
      <c r="I104" s="42">
        <f t="shared" si="122"/>
        <v>1</v>
      </c>
      <c r="J104" s="41">
        <v>11.05</v>
      </c>
      <c r="K104" s="42">
        <f t="shared" si="123"/>
        <v>6</v>
      </c>
      <c r="L104" s="41">
        <v>12.1</v>
      </c>
      <c r="M104" s="42">
        <v>2</v>
      </c>
      <c r="N104" s="41">
        <f t="shared" si="124"/>
        <v>46.9</v>
      </c>
      <c r="O104" s="42">
        <f t="shared" si="125"/>
        <v>3</v>
      </c>
    </row>
    <row r="105" spans="1:15" ht="24.95" customHeight="1" x14ac:dyDescent="0.25">
      <c r="A105" s="83" t="s">
        <v>138</v>
      </c>
      <c r="B105" s="83" t="s">
        <v>58</v>
      </c>
      <c r="C105" s="86">
        <v>8</v>
      </c>
      <c r="D105" s="86" t="s">
        <v>316</v>
      </c>
      <c r="E105" s="42">
        <v>13</v>
      </c>
      <c r="F105" s="41">
        <v>10.35</v>
      </c>
      <c r="G105" s="42">
        <f t="shared" si="121"/>
        <v>18</v>
      </c>
      <c r="H105" s="41">
        <v>10.6</v>
      </c>
      <c r="I105" s="42">
        <f t="shared" si="122"/>
        <v>15</v>
      </c>
      <c r="J105" s="41">
        <v>11.2</v>
      </c>
      <c r="K105" s="42">
        <f t="shared" si="123"/>
        <v>4</v>
      </c>
      <c r="L105" s="41">
        <v>8.5</v>
      </c>
      <c r="M105" s="42">
        <f t="shared" ref="M105:M112" si="126">IF(L105=0,"",RANK(L105,L$93:L$112))</f>
        <v>18</v>
      </c>
      <c r="N105" s="41">
        <f t="shared" si="124"/>
        <v>40.65</v>
      </c>
      <c r="O105" s="42">
        <f t="shared" si="125"/>
        <v>15</v>
      </c>
    </row>
    <row r="106" spans="1:15" ht="24.95" customHeight="1" x14ac:dyDescent="0.25">
      <c r="A106" s="83" t="s">
        <v>139</v>
      </c>
      <c r="B106" s="83" t="s">
        <v>58</v>
      </c>
      <c r="C106" s="86">
        <v>8</v>
      </c>
      <c r="D106" s="86" t="s">
        <v>316</v>
      </c>
      <c r="E106" s="42">
        <v>13</v>
      </c>
      <c r="F106" s="41">
        <v>9.9499999999999993</v>
      </c>
      <c r="G106" s="42">
        <f t="shared" si="121"/>
        <v>20</v>
      </c>
      <c r="H106" s="41">
        <v>10.4</v>
      </c>
      <c r="I106" s="42">
        <f t="shared" si="122"/>
        <v>18</v>
      </c>
      <c r="J106" s="41">
        <v>11</v>
      </c>
      <c r="K106" s="42">
        <f t="shared" si="123"/>
        <v>7</v>
      </c>
      <c r="L106" s="41">
        <v>8.8000000000000007</v>
      </c>
      <c r="M106" s="42">
        <f t="shared" si="126"/>
        <v>17</v>
      </c>
      <c r="N106" s="41">
        <f t="shared" si="124"/>
        <v>40.150000000000006</v>
      </c>
      <c r="O106" s="42">
        <f t="shared" si="125"/>
        <v>17</v>
      </c>
    </row>
    <row r="107" spans="1:15" ht="24.95" customHeight="1" x14ac:dyDescent="0.25">
      <c r="A107" s="83" t="s">
        <v>140</v>
      </c>
      <c r="B107" s="83" t="s">
        <v>58</v>
      </c>
      <c r="C107" s="86">
        <v>8</v>
      </c>
      <c r="D107" s="86" t="s">
        <v>316</v>
      </c>
      <c r="E107" s="42">
        <v>13</v>
      </c>
      <c r="F107" s="41">
        <v>10.1</v>
      </c>
      <c r="G107" s="42">
        <f t="shared" si="121"/>
        <v>19</v>
      </c>
      <c r="H107" s="41">
        <v>0</v>
      </c>
      <c r="I107" s="42" t="str">
        <f t="shared" si="122"/>
        <v/>
      </c>
      <c r="J107" s="41">
        <v>0</v>
      </c>
      <c r="K107" s="42" t="str">
        <f t="shared" si="123"/>
        <v/>
      </c>
      <c r="L107" s="41">
        <v>10.1</v>
      </c>
      <c r="M107" s="42">
        <f t="shared" si="126"/>
        <v>16</v>
      </c>
      <c r="N107" s="41">
        <f t="shared" si="124"/>
        <v>20.2</v>
      </c>
      <c r="O107" s="42">
        <f t="shared" si="125"/>
        <v>20</v>
      </c>
    </row>
    <row r="108" spans="1:15" ht="24.95" customHeight="1" x14ac:dyDescent="0.25">
      <c r="A108" s="83" t="s">
        <v>141</v>
      </c>
      <c r="B108" s="83" t="s">
        <v>58</v>
      </c>
      <c r="C108" s="86">
        <v>8</v>
      </c>
      <c r="D108" s="86" t="s">
        <v>316</v>
      </c>
      <c r="E108" s="42">
        <v>13</v>
      </c>
      <c r="F108" s="41">
        <v>11.2</v>
      </c>
      <c r="G108" s="42">
        <f t="shared" si="121"/>
        <v>15</v>
      </c>
      <c r="H108" s="41">
        <v>10.5</v>
      </c>
      <c r="I108" s="42">
        <f t="shared" si="122"/>
        <v>17</v>
      </c>
      <c r="J108" s="41">
        <v>10.9</v>
      </c>
      <c r="K108" s="42">
        <f t="shared" si="123"/>
        <v>9</v>
      </c>
      <c r="L108" s="41">
        <v>7.5</v>
      </c>
      <c r="M108" s="42">
        <f t="shared" si="126"/>
        <v>20</v>
      </c>
      <c r="N108" s="41">
        <f t="shared" si="124"/>
        <v>40.1</v>
      </c>
      <c r="O108" s="42">
        <f t="shared" si="125"/>
        <v>18</v>
      </c>
    </row>
    <row r="109" spans="1:15" ht="24.95" customHeight="1" x14ac:dyDescent="0.25">
      <c r="A109" s="83" t="s">
        <v>239</v>
      </c>
      <c r="B109" s="84" t="s">
        <v>26</v>
      </c>
      <c r="C109" s="85">
        <v>8</v>
      </c>
      <c r="D109" s="85" t="s">
        <v>316</v>
      </c>
      <c r="E109" s="42">
        <v>13</v>
      </c>
      <c r="F109" s="43">
        <v>12.1</v>
      </c>
      <c r="G109" s="42">
        <f t="shared" si="121"/>
        <v>10</v>
      </c>
      <c r="H109" s="43">
        <v>10.7</v>
      </c>
      <c r="I109" s="42">
        <f t="shared" si="122"/>
        <v>13</v>
      </c>
      <c r="J109" s="41">
        <v>0</v>
      </c>
      <c r="K109" s="42" t="str">
        <f t="shared" si="123"/>
        <v/>
      </c>
      <c r="L109" s="43">
        <v>10.3</v>
      </c>
      <c r="M109" s="42">
        <f t="shared" si="126"/>
        <v>15</v>
      </c>
      <c r="N109" s="41">
        <f t="shared" si="124"/>
        <v>33.099999999999994</v>
      </c>
      <c r="O109" s="42">
        <f t="shared" si="125"/>
        <v>19</v>
      </c>
    </row>
    <row r="110" spans="1:15" ht="24.95" customHeight="1" x14ac:dyDescent="0.25">
      <c r="A110" s="83" t="s">
        <v>240</v>
      </c>
      <c r="B110" s="84" t="s">
        <v>26</v>
      </c>
      <c r="C110" s="85">
        <v>8</v>
      </c>
      <c r="D110" s="85" t="s">
        <v>316</v>
      </c>
      <c r="E110" s="42">
        <v>13</v>
      </c>
      <c r="F110" s="43">
        <v>11.95</v>
      </c>
      <c r="G110" s="42">
        <f t="shared" si="121"/>
        <v>11</v>
      </c>
      <c r="H110" s="43">
        <v>10.9</v>
      </c>
      <c r="I110" s="42">
        <f t="shared" si="122"/>
        <v>12</v>
      </c>
      <c r="J110" s="43">
        <v>10.15</v>
      </c>
      <c r="K110" s="42">
        <f t="shared" si="123"/>
        <v>14</v>
      </c>
      <c r="L110" s="43">
        <v>10.6</v>
      </c>
      <c r="M110" s="42">
        <f t="shared" si="126"/>
        <v>13</v>
      </c>
      <c r="N110" s="41">
        <f t="shared" si="124"/>
        <v>43.6</v>
      </c>
      <c r="O110" s="42">
        <f t="shared" si="125"/>
        <v>13</v>
      </c>
    </row>
    <row r="111" spans="1:15" ht="24.95" customHeight="1" x14ac:dyDescent="0.25">
      <c r="A111" s="83" t="s">
        <v>241</v>
      </c>
      <c r="B111" s="84" t="s">
        <v>26</v>
      </c>
      <c r="C111" s="85">
        <v>8</v>
      </c>
      <c r="D111" s="85" t="s">
        <v>316</v>
      </c>
      <c r="E111" s="42">
        <v>13</v>
      </c>
      <c r="F111" s="43">
        <v>10.9</v>
      </c>
      <c r="G111" s="42">
        <f t="shared" si="121"/>
        <v>16</v>
      </c>
      <c r="H111" s="43">
        <v>10.6</v>
      </c>
      <c r="I111" s="42">
        <f t="shared" si="122"/>
        <v>15</v>
      </c>
      <c r="J111" s="43">
        <v>8.65</v>
      </c>
      <c r="K111" s="42">
        <f t="shared" si="123"/>
        <v>18</v>
      </c>
      <c r="L111" s="43">
        <v>10.5</v>
      </c>
      <c r="M111" s="42">
        <f t="shared" si="126"/>
        <v>14</v>
      </c>
      <c r="N111" s="41">
        <f t="shared" si="124"/>
        <v>40.65</v>
      </c>
      <c r="O111" s="42">
        <f t="shared" si="125"/>
        <v>15</v>
      </c>
    </row>
    <row r="112" spans="1:15" ht="24.95" customHeight="1" x14ac:dyDescent="0.25">
      <c r="A112" s="83" t="s">
        <v>242</v>
      </c>
      <c r="B112" s="84" t="s">
        <v>26</v>
      </c>
      <c r="C112" s="85">
        <v>8</v>
      </c>
      <c r="D112" s="85" t="s">
        <v>316</v>
      </c>
      <c r="E112" s="42">
        <v>13</v>
      </c>
      <c r="F112" s="43">
        <v>12.3</v>
      </c>
      <c r="G112" s="42">
        <f t="shared" si="121"/>
        <v>7</v>
      </c>
      <c r="H112" s="43">
        <v>10.3</v>
      </c>
      <c r="I112" s="42">
        <f t="shared" si="122"/>
        <v>19</v>
      </c>
      <c r="J112" s="43">
        <v>10.3</v>
      </c>
      <c r="K112" s="42">
        <f t="shared" si="123"/>
        <v>13</v>
      </c>
      <c r="L112" s="43">
        <v>11.2</v>
      </c>
      <c r="M112" s="42">
        <f t="shared" si="126"/>
        <v>9</v>
      </c>
      <c r="N112" s="41">
        <f t="shared" si="124"/>
        <v>44.100000000000009</v>
      </c>
      <c r="O112" s="42">
        <f t="shared" si="125"/>
        <v>11</v>
      </c>
    </row>
    <row r="113" spans="1:15" ht="24.95" customHeight="1" x14ac:dyDescent="0.25">
      <c r="B113" s="81"/>
      <c r="C113" s="87"/>
      <c r="D113" s="87"/>
      <c r="E113" s="45"/>
      <c r="F113" s="46"/>
      <c r="G113" s="47"/>
      <c r="H113" s="46"/>
      <c r="I113" s="47"/>
      <c r="J113" s="46"/>
      <c r="K113" s="47"/>
      <c r="L113" s="46"/>
      <c r="M113" s="47"/>
      <c r="O113" s="47"/>
    </row>
    <row r="114" spans="1:15" s="80" customFormat="1" ht="24.95" customHeight="1" x14ac:dyDescent="0.25">
      <c r="A114" s="37" t="s">
        <v>319</v>
      </c>
      <c r="B114" s="78" t="s">
        <v>1</v>
      </c>
      <c r="C114" s="79" t="s">
        <v>313</v>
      </c>
      <c r="D114" s="79" t="s">
        <v>314</v>
      </c>
      <c r="E114" s="39" t="s">
        <v>315</v>
      </c>
      <c r="F114" s="38" t="s">
        <v>320</v>
      </c>
      <c r="G114" s="39" t="s">
        <v>325</v>
      </c>
      <c r="H114" s="38" t="s">
        <v>321</v>
      </c>
      <c r="I114" s="39" t="s">
        <v>325</v>
      </c>
      <c r="J114" s="40" t="s">
        <v>322</v>
      </c>
      <c r="K114" s="39" t="s">
        <v>325</v>
      </c>
      <c r="L114" s="40" t="s">
        <v>323</v>
      </c>
      <c r="M114" s="39" t="s">
        <v>325</v>
      </c>
      <c r="N114" s="38" t="s">
        <v>326</v>
      </c>
      <c r="O114" s="39" t="s">
        <v>325</v>
      </c>
    </row>
    <row r="115" spans="1:15" ht="24.95" customHeight="1" x14ac:dyDescent="0.25">
      <c r="A115" s="83" t="s">
        <v>184</v>
      </c>
      <c r="B115" s="83" t="s">
        <v>66</v>
      </c>
      <c r="C115" s="86">
        <v>8</v>
      </c>
      <c r="D115" s="86" t="s">
        <v>316</v>
      </c>
      <c r="E115" s="42">
        <v>14</v>
      </c>
      <c r="F115" s="41">
        <v>12.1</v>
      </c>
      <c r="G115" s="42">
        <f>IF(F115=0,"",RANK(F115,F$115:F$121))</f>
        <v>3</v>
      </c>
      <c r="H115" s="41">
        <v>10.9</v>
      </c>
      <c r="I115" s="42">
        <f>IF(H115=0,"",RANK(H115,H$115:H$121))</f>
        <v>5</v>
      </c>
      <c r="J115" s="41">
        <v>11.9</v>
      </c>
      <c r="K115" s="42">
        <f>IF(J115=0,"",RANK(J115,J$115:J$121))</f>
        <v>1</v>
      </c>
      <c r="L115" s="41">
        <v>10.9</v>
      </c>
      <c r="M115" s="42">
        <f>IF(L115=0,"",RANK(L115,L$115:L$121))</f>
        <v>6</v>
      </c>
      <c r="N115" s="41">
        <f t="shared" ref="N115:N121" si="127">SUM(F115+H115+J115+L115)</f>
        <v>45.8</v>
      </c>
      <c r="O115" s="42">
        <f>IF(N115=0,"",RANK(N115,N$115:N$121))</f>
        <v>5</v>
      </c>
    </row>
    <row r="116" spans="1:15" ht="24.95" customHeight="1" x14ac:dyDescent="0.25">
      <c r="A116" s="90" t="s">
        <v>185</v>
      </c>
      <c r="B116" s="83" t="s">
        <v>66</v>
      </c>
      <c r="C116" s="86">
        <v>8</v>
      </c>
      <c r="D116" s="86" t="s">
        <v>316</v>
      </c>
      <c r="E116" s="42">
        <v>14</v>
      </c>
      <c r="F116" s="41">
        <v>12.5</v>
      </c>
      <c r="G116" s="42">
        <f t="shared" ref="G116:I121" si="128">IF(F116=0,"",RANK(F116,F$115:F$121))</f>
        <v>1</v>
      </c>
      <c r="H116" s="41">
        <v>11.4</v>
      </c>
      <c r="I116" s="42">
        <f t="shared" si="128"/>
        <v>4</v>
      </c>
      <c r="J116" s="41">
        <v>10.9</v>
      </c>
      <c r="K116" s="42">
        <f t="shared" ref="K116" si="129">IF(J116=0,"",RANK(J116,J$115:J$121))</f>
        <v>6</v>
      </c>
      <c r="L116" s="41">
        <v>11.3</v>
      </c>
      <c r="M116" s="42">
        <f t="shared" ref="M116" si="130">IF(L116=0,"",RANK(L116,L$115:L$121))</f>
        <v>5</v>
      </c>
      <c r="N116" s="41">
        <f t="shared" si="127"/>
        <v>46.099999999999994</v>
      </c>
      <c r="O116" s="42">
        <f t="shared" ref="O116" si="131">IF(N116=0,"",RANK(N116,N$115:N$121))</f>
        <v>4</v>
      </c>
    </row>
    <row r="117" spans="1:15" ht="24.95" customHeight="1" x14ac:dyDescent="0.25">
      <c r="A117" s="90" t="s">
        <v>186</v>
      </c>
      <c r="B117" s="83" t="s">
        <v>164</v>
      </c>
      <c r="C117" s="86">
        <v>8</v>
      </c>
      <c r="D117" s="86" t="s">
        <v>316</v>
      </c>
      <c r="E117" s="42">
        <v>14</v>
      </c>
      <c r="F117" s="43">
        <v>11.9</v>
      </c>
      <c r="G117" s="42">
        <f t="shared" si="128"/>
        <v>6</v>
      </c>
      <c r="H117" s="43">
        <v>11.8</v>
      </c>
      <c r="I117" s="42">
        <f t="shared" si="128"/>
        <v>2</v>
      </c>
      <c r="J117" s="43">
        <v>11.75</v>
      </c>
      <c r="K117" s="42">
        <v>2</v>
      </c>
      <c r="L117" s="43">
        <v>11.6</v>
      </c>
      <c r="M117" s="42">
        <f t="shared" ref="M117" si="132">IF(L117=0,"",RANK(L117,L$115:L$121))</f>
        <v>3</v>
      </c>
      <c r="N117" s="41">
        <f t="shared" si="127"/>
        <v>47.050000000000004</v>
      </c>
      <c r="O117" s="42">
        <f t="shared" ref="O117" si="133">IF(N117=0,"",RANK(N117,N$115:N$121))</f>
        <v>2</v>
      </c>
    </row>
    <row r="118" spans="1:15" ht="24.95" customHeight="1" x14ac:dyDescent="0.25">
      <c r="A118" s="90" t="s">
        <v>187</v>
      </c>
      <c r="B118" s="83" t="s">
        <v>164</v>
      </c>
      <c r="C118" s="86">
        <v>8</v>
      </c>
      <c r="D118" s="86" t="s">
        <v>316</v>
      </c>
      <c r="E118" s="42">
        <v>14</v>
      </c>
      <c r="F118" s="43">
        <v>12.1</v>
      </c>
      <c r="G118" s="42">
        <f t="shared" si="128"/>
        <v>3</v>
      </c>
      <c r="H118" s="43">
        <v>11.75</v>
      </c>
      <c r="I118" s="42">
        <f t="shared" si="128"/>
        <v>3</v>
      </c>
      <c r="J118" s="43">
        <v>11.55</v>
      </c>
      <c r="K118" s="42">
        <v>3</v>
      </c>
      <c r="L118" s="43">
        <v>11.5</v>
      </c>
      <c r="M118" s="42">
        <f t="shared" ref="M118" si="134">IF(L118=0,"",RANK(L118,L$115:L$121))</f>
        <v>4</v>
      </c>
      <c r="N118" s="41">
        <f t="shared" si="127"/>
        <v>46.900000000000006</v>
      </c>
      <c r="O118" s="42">
        <f t="shared" ref="O118" si="135">IF(N118=0,"",RANK(N118,N$115:N$121))</f>
        <v>3</v>
      </c>
    </row>
    <row r="119" spans="1:15" ht="24.95" customHeight="1" x14ac:dyDescent="0.25">
      <c r="A119" s="90" t="s">
        <v>147</v>
      </c>
      <c r="B119" s="83" t="s">
        <v>5</v>
      </c>
      <c r="C119" s="86">
        <v>8</v>
      </c>
      <c r="D119" s="86" t="s">
        <v>316</v>
      </c>
      <c r="E119" s="42">
        <v>14</v>
      </c>
      <c r="F119" s="41">
        <v>12.1</v>
      </c>
      <c r="G119" s="42">
        <f t="shared" si="128"/>
        <v>3</v>
      </c>
      <c r="H119" s="41">
        <v>11.85</v>
      </c>
      <c r="I119" s="42">
        <f t="shared" si="128"/>
        <v>1</v>
      </c>
      <c r="J119" s="41">
        <v>11.9</v>
      </c>
      <c r="K119" s="42">
        <f t="shared" ref="K119" si="136">IF(J119=0,"",RANK(J119,J$115:J$121))</f>
        <v>1</v>
      </c>
      <c r="L119" s="41">
        <v>12</v>
      </c>
      <c r="M119" s="42">
        <f t="shared" ref="M119" si="137">IF(L119=0,"",RANK(L119,L$115:L$121))</f>
        <v>2</v>
      </c>
      <c r="N119" s="41">
        <f t="shared" si="127"/>
        <v>47.85</v>
      </c>
      <c r="O119" s="42">
        <f t="shared" ref="O119" si="138">IF(N119=0,"",RANK(N119,N$115:N$121))</f>
        <v>1</v>
      </c>
    </row>
    <row r="120" spans="1:15" ht="24.95" customHeight="1" x14ac:dyDescent="0.25">
      <c r="A120" s="83" t="s">
        <v>146</v>
      </c>
      <c r="B120" s="83" t="s">
        <v>58</v>
      </c>
      <c r="C120" s="86">
        <v>8</v>
      </c>
      <c r="D120" s="86" t="s">
        <v>316</v>
      </c>
      <c r="E120" s="42">
        <v>14</v>
      </c>
      <c r="F120" s="41">
        <v>12.2</v>
      </c>
      <c r="G120" s="42">
        <f t="shared" si="128"/>
        <v>2</v>
      </c>
      <c r="H120" s="41">
        <v>0</v>
      </c>
      <c r="I120" s="42" t="str">
        <f t="shared" si="128"/>
        <v/>
      </c>
      <c r="J120" s="41">
        <v>0</v>
      </c>
      <c r="K120" s="42" t="str">
        <f t="shared" ref="K120" si="139">IF(J120=0,"",RANK(J120,J$115:J$121))</f>
        <v/>
      </c>
      <c r="L120" s="41">
        <v>12.1</v>
      </c>
      <c r="M120" s="42">
        <f t="shared" ref="M120" si="140">IF(L120=0,"",RANK(L120,L$115:L$121))</f>
        <v>1</v>
      </c>
      <c r="N120" s="41">
        <f t="shared" si="127"/>
        <v>24.299999999999997</v>
      </c>
      <c r="O120" s="42">
        <f t="shared" ref="O120" si="141">IF(N120=0,"",RANK(N120,N$115:N$121))</f>
        <v>7</v>
      </c>
    </row>
    <row r="121" spans="1:15" ht="24.95" customHeight="1" x14ac:dyDescent="0.25">
      <c r="A121" s="83" t="s">
        <v>249</v>
      </c>
      <c r="B121" s="84" t="s">
        <v>26</v>
      </c>
      <c r="C121" s="85">
        <v>8</v>
      </c>
      <c r="D121" s="85" t="s">
        <v>316</v>
      </c>
      <c r="E121" s="42">
        <v>14</v>
      </c>
      <c r="F121" s="43">
        <v>10.7</v>
      </c>
      <c r="G121" s="42">
        <f t="shared" si="128"/>
        <v>7</v>
      </c>
      <c r="H121" s="43">
        <v>10.6</v>
      </c>
      <c r="I121" s="42">
        <f t="shared" si="128"/>
        <v>6</v>
      </c>
      <c r="J121" s="43">
        <v>11.1</v>
      </c>
      <c r="K121" s="42">
        <f t="shared" ref="K121" si="142">IF(J121=0,"",RANK(J121,J$115:J$121))</f>
        <v>5</v>
      </c>
      <c r="L121" s="43">
        <v>10.6</v>
      </c>
      <c r="M121" s="42">
        <f t="shared" ref="M121" si="143">IF(L121=0,"",RANK(L121,L$115:L$121))</f>
        <v>7</v>
      </c>
      <c r="N121" s="41">
        <f t="shared" si="127"/>
        <v>43</v>
      </c>
      <c r="O121" s="42">
        <f t="shared" ref="O121" si="144">IF(N121=0,"",RANK(N121,N$115:N$121))</f>
        <v>6</v>
      </c>
    </row>
    <row r="122" spans="1:15" ht="24.95" customHeight="1" x14ac:dyDescent="0.25">
      <c r="B122" s="81"/>
      <c r="C122" s="87"/>
      <c r="D122" s="87"/>
      <c r="E122" s="45"/>
      <c r="F122" s="46"/>
      <c r="G122" s="47"/>
      <c r="H122" s="46"/>
      <c r="I122" s="47"/>
      <c r="J122" s="46"/>
      <c r="K122" s="47"/>
      <c r="L122" s="46"/>
      <c r="M122" s="47"/>
      <c r="O122" s="47"/>
    </row>
    <row r="123" spans="1:15" s="80" customFormat="1" ht="24.95" customHeight="1" x14ac:dyDescent="0.25">
      <c r="A123" s="37" t="s">
        <v>319</v>
      </c>
      <c r="B123" s="78" t="s">
        <v>1</v>
      </c>
      <c r="C123" s="79" t="s">
        <v>313</v>
      </c>
      <c r="D123" s="79" t="s">
        <v>314</v>
      </c>
      <c r="E123" s="39" t="s">
        <v>315</v>
      </c>
      <c r="F123" s="38" t="s">
        <v>320</v>
      </c>
      <c r="G123" s="39" t="s">
        <v>325</v>
      </c>
      <c r="H123" s="38" t="s">
        <v>321</v>
      </c>
      <c r="I123" s="39" t="s">
        <v>325</v>
      </c>
      <c r="J123" s="40" t="s">
        <v>322</v>
      </c>
      <c r="K123" s="39" t="s">
        <v>325</v>
      </c>
      <c r="L123" s="40" t="s">
        <v>323</v>
      </c>
      <c r="M123" s="39" t="s">
        <v>325</v>
      </c>
      <c r="N123" s="38" t="s">
        <v>326</v>
      </c>
      <c r="O123" s="39" t="s">
        <v>325</v>
      </c>
    </row>
    <row r="124" spans="1:15" ht="24.95" customHeight="1" x14ac:dyDescent="0.25">
      <c r="A124" s="90" t="s">
        <v>193</v>
      </c>
      <c r="B124" s="83" t="s">
        <v>66</v>
      </c>
      <c r="C124" s="86">
        <v>8</v>
      </c>
      <c r="D124" s="86" t="s">
        <v>316</v>
      </c>
      <c r="E124" s="42">
        <v>15</v>
      </c>
      <c r="F124" s="41">
        <v>13.2</v>
      </c>
      <c r="G124" s="42">
        <f>IF(F124=0,"",RANK(F124,F$124:F$128))</f>
        <v>1</v>
      </c>
      <c r="H124" s="41">
        <v>10.1</v>
      </c>
      <c r="I124" s="42">
        <f>IF(H124=0,"",RANK(H124,H$124:H$128))</f>
        <v>5</v>
      </c>
      <c r="J124" s="41">
        <v>11.9</v>
      </c>
      <c r="K124" s="42">
        <f>IF(J124=0,"",RANK(J124,J$124:J$128))</f>
        <v>1</v>
      </c>
      <c r="L124" s="41">
        <v>12.2</v>
      </c>
      <c r="M124" s="42">
        <f>IF(L124=0,"",RANK(L124,L$124:L$128))</f>
        <v>1</v>
      </c>
      <c r="N124" s="41">
        <f t="shared" ref="N124:N128" si="145">SUM(F124+H124+J124+L124)</f>
        <v>47.399999999999991</v>
      </c>
      <c r="O124" s="42">
        <f>IF(N124=0,"",RANK(N124,N$124:N$128))</f>
        <v>1</v>
      </c>
    </row>
    <row r="125" spans="1:15" ht="24.95" customHeight="1" x14ac:dyDescent="0.25">
      <c r="A125" s="90" t="s">
        <v>153</v>
      </c>
      <c r="B125" s="83" t="s">
        <v>58</v>
      </c>
      <c r="C125" s="86">
        <v>8</v>
      </c>
      <c r="D125" s="86" t="s">
        <v>316</v>
      </c>
      <c r="E125" s="42">
        <v>15</v>
      </c>
      <c r="F125" s="41">
        <v>12.3</v>
      </c>
      <c r="G125" s="42">
        <v>3</v>
      </c>
      <c r="H125" s="41">
        <v>11.1</v>
      </c>
      <c r="I125" s="42">
        <f>IF(H125=0,"",RANK(H125,H$124:H$128))</f>
        <v>1</v>
      </c>
      <c r="J125" s="41">
        <v>11.85</v>
      </c>
      <c r="K125" s="42">
        <f>IF(J125=0,"",RANK(J125,J$124:J$128))</f>
        <v>2</v>
      </c>
      <c r="L125" s="41">
        <v>11.7</v>
      </c>
      <c r="M125" s="42">
        <f>IF(L125=0,"",RANK(L125,L$124:L$128))</f>
        <v>2</v>
      </c>
      <c r="N125" s="41">
        <f t="shared" si="145"/>
        <v>46.95</v>
      </c>
      <c r="O125" s="42">
        <f>IF(N125=0,"",RANK(N125,N$124:N$128))</f>
        <v>2</v>
      </c>
    </row>
    <row r="126" spans="1:15" ht="24.95" customHeight="1" x14ac:dyDescent="0.25">
      <c r="A126" s="83" t="s">
        <v>154</v>
      </c>
      <c r="B126" s="83" t="s">
        <v>58</v>
      </c>
      <c r="C126" s="86">
        <v>8</v>
      </c>
      <c r="D126" s="86" t="s">
        <v>316</v>
      </c>
      <c r="E126" s="42">
        <v>15</v>
      </c>
      <c r="F126" s="41">
        <v>12.4</v>
      </c>
      <c r="G126" s="42">
        <f>IF(F126=0,"",RANK(F126,F$124:F$128))</f>
        <v>2</v>
      </c>
      <c r="H126" s="41">
        <v>10.6</v>
      </c>
      <c r="I126" s="42">
        <f>IF(H126=0,"",RANK(H126,H$124:H$128))</f>
        <v>4</v>
      </c>
      <c r="J126" s="41">
        <v>10.25</v>
      </c>
      <c r="K126" s="42">
        <f>IF(J126=0,"",RANK(J126,J$124:J$128))</f>
        <v>4</v>
      </c>
      <c r="L126" s="41">
        <v>11.5</v>
      </c>
      <c r="M126" s="42">
        <f>IF(L126=0,"",RANK(L126,L$124:L$128))</f>
        <v>4</v>
      </c>
      <c r="N126" s="41">
        <f t="shared" si="145"/>
        <v>44.75</v>
      </c>
      <c r="O126" s="42">
        <f>IF(N126=0,"",RANK(N126,N$124:N$128))</f>
        <v>4</v>
      </c>
    </row>
    <row r="127" spans="1:15" ht="24.95" customHeight="1" x14ac:dyDescent="0.25">
      <c r="A127" s="83" t="s">
        <v>328</v>
      </c>
      <c r="B127" s="84" t="s">
        <v>26</v>
      </c>
      <c r="C127" s="85">
        <v>8</v>
      </c>
      <c r="D127" s="85" t="s">
        <v>316</v>
      </c>
      <c r="E127" s="42">
        <v>15</v>
      </c>
      <c r="F127" s="43">
        <v>12.4</v>
      </c>
      <c r="G127" s="42">
        <f>IF(F127=0,"",RANK(F127,F$124:F$128))</f>
        <v>2</v>
      </c>
      <c r="H127" s="43">
        <v>10.7</v>
      </c>
      <c r="I127" s="42">
        <f>IF(H127=0,"",RANK(H127,H$124:H$128))</f>
        <v>3</v>
      </c>
      <c r="J127" s="43">
        <v>10.65</v>
      </c>
      <c r="K127" s="42">
        <f>IF(J127=0,"",RANK(J127,J$124:J$128))</f>
        <v>3</v>
      </c>
      <c r="L127" s="43">
        <v>11.6</v>
      </c>
      <c r="M127" s="42">
        <f>IF(L127=0,"",RANK(L127,L$124:L$128))</f>
        <v>3</v>
      </c>
      <c r="N127" s="41">
        <f t="shared" si="145"/>
        <v>45.35</v>
      </c>
      <c r="O127" s="42">
        <f>IF(N127=0,"",RANK(N127,N$124:N$128))</f>
        <v>3</v>
      </c>
    </row>
    <row r="128" spans="1:15" ht="24.95" customHeight="1" x14ac:dyDescent="0.25">
      <c r="A128" s="83" t="s">
        <v>155</v>
      </c>
      <c r="B128" s="83" t="s">
        <v>58</v>
      </c>
      <c r="C128" s="86">
        <v>8</v>
      </c>
      <c r="D128" s="86" t="s">
        <v>316</v>
      </c>
      <c r="E128" s="42">
        <v>17</v>
      </c>
      <c r="F128" s="41">
        <v>11.1</v>
      </c>
      <c r="G128" s="42">
        <f>IF(F128=0,"",RANK(F128,F$124:F$128))</f>
        <v>5</v>
      </c>
      <c r="H128" s="41">
        <v>11</v>
      </c>
      <c r="I128" s="42">
        <f>IF(H128=0,"",RANK(H128,H$124:H$128))</f>
        <v>2</v>
      </c>
      <c r="J128" s="41">
        <v>0</v>
      </c>
      <c r="K128" s="42" t="str">
        <f>IF(J128=0,"",RANK(J128,J$124:J$128))</f>
        <v/>
      </c>
      <c r="L128" s="41">
        <v>11</v>
      </c>
      <c r="M128" s="42">
        <f>IF(L128=0,"",RANK(L128,L$124:L$128))</f>
        <v>5</v>
      </c>
      <c r="N128" s="41">
        <f t="shared" si="145"/>
        <v>33.1</v>
      </c>
      <c r="O128" s="42">
        <f>IF(N128=0,"",RANK(N128,N$124:N$128))</f>
        <v>5</v>
      </c>
    </row>
    <row r="129" spans="1:15" ht="24.95" customHeight="1" x14ac:dyDescent="0.25">
      <c r="C129" s="82"/>
      <c r="D129" s="82"/>
      <c r="E129" s="45"/>
    </row>
    <row r="130" spans="1:15" s="80" customFormat="1" ht="24.95" customHeight="1" x14ac:dyDescent="0.25">
      <c r="A130" s="37" t="s">
        <v>319</v>
      </c>
      <c r="B130" s="78" t="s">
        <v>1</v>
      </c>
      <c r="C130" s="79" t="s">
        <v>313</v>
      </c>
      <c r="D130" s="79" t="s">
        <v>314</v>
      </c>
      <c r="E130" s="39" t="s">
        <v>315</v>
      </c>
      <c r="F130" s="38" t="s">
        <v>320</v>
      </c>
      <c r="G130" s="39" t="s">
        <v>325</v>
      </c>
      <c r="H130" s="38" t="s">
        <v>321</v>
      </c>
      <c r="I130" s="39" t="s">
        <v>325</v>
      </c>
      <c r="J130" s="40" t="s">
        <v>322</v>
      </c>
      <c r="K130" s="39" t="s">
        <v>325</v>
      </c>
      <c r="L130" s="40" t="s">
        <v>323</v>
      </c>
      <c r="M130" s="39" t="s">
        <v>325</v>
      </c>
      <c r="N130" s="38" t="s">
        <v>326</v>
      </c>
      <c r="O130" s="39" t="s">
        <v>325</v>
      </c>
    </row>
    <row r="131" spans="1:15" ht="24.95" customHeight="1" x14ac:dyDescent="0.25">
      <c r="A131" s="83" t="s">
        <v>234</v>
      </c>
      <c r="B131" s="83" t="s">
        <v>100</v>
      </c>
      <c r="C131" s="86">
        <v>8</v>
      </c>
      <c r="D131" s="86" t="s">
        <v>317</v>
      </c>
      <c r="E131" s="42">
        <v>10</v>
      </c>
      <c r="F131" s="41">
        <v>10.050000000000001</v>
      </c>
      <c r="G131" s="42">
        <f>IF(F131=0,"",RANK(F131,F$131:F$133))</f>
        <v>3</v>
      </c>
      <c r="H131" s="41">
        <v>11.5</v>
      </c>
      <c r="I131" s="42">
        <f>IF(H131=0,"",RANK(H131,H$131:H$133))</f>
        <v>1</v>
      </c>
      <c r="J131" s="41">
        <v>11</v>
      </c>
      <c r="K131" s="42">
        <f>IF(J131=0,"",RANK(J131,J$131:J$133))</f>
        <v>1</v>
      </c>
      <c r="L131" s="41">
        <v>12.39</v>
      </c>
      <c r="M131" s="42">
        <f>IF(L131=0,"",RANK(L131,L$131:L$133))</f>
        <v>1</v>
      </c>
      <c r="N131" s="41">
        <f t="shared" ref="N131:N133" si="146">SUM(F131+H131+J131+L131)</f>
        <v>44.94</v>
      </c>
      <c r="O131" s="42">
        <f>IF(N131=0,"",RANK(N131,N$131:N$133))</f>
        <v>1</v>
      </c>
    </row>
    <row r="132" spans="1:15" ht="24.95" customHeight="1" x14ac:dyDescent="0.25">
      <c r="A132" s="83" t="s">
        <v>236</v>
      </c>
      <c r="B132" s="83" t="s">
        <v>26</v>
      </c>
      <c r="C132" s="86">
        <v>8</v>
      </c>
      <c r="D132" s="86" t="s">
        <v>317</v>
      </c>
      <c r="E132" s="42">
        <v>10</v>
      </c>
      <c r="F132" s="41">
        <v>10.65</v>
      </c>
      <c r="G132" s="42">
        <f t="shared" ref="G132:I133" si="147">IF(F132=0,"",RANK(F132,F$131:F$133))</f>
        <v>2</v>
      </c>
      <c r="H132" s="41">
        <v>10.6</v>
      </c>
      <c r="I132" s="42">
        <f t="shared" si="147"/>
        <v>2</v>
      </c>
      <c r="J132" s="41">
        <v>0</v>
      </c>
      <c r="K132" s="42" t="str">
        <f t="shared" ref="K132" si="148">IF(J132=0,"",RANK(J132,J$131:J$133))</f>
        <v/>
      </c>
      <c r="L132" s="41">
        <v>0</v>
      </c>
      <c r="M132" s="42" t="str">
        <f t="shared" ref="M132" si="149">IF(L132=0,"",RANK(L132,L$131:L$133))</f>
        <v/>
      </c>
      <c r="N132" s="41">
        <f t="shared" si="146"/>
        <v>21.25</v>
      </c>
      <c r="O132" s="42">
        <f t="shared" ref="O132" si="150">IF(N132=0,"",RANK(N132,N$131:N$133))</f>
        <v>3</v>
      </c>
    </row>
    <row r="133" spans="1:15" ht="24.95" customHeight="1" x14ac:dyDescent="0.25">
      <c r="A133" s="83" t="s">
        <v>132</v>
      </c>
      <c r="B133" s="83" t="s">
        <v>58</v>
      </c>
      <c r="C133" s="86">
        <v>8</v>
      </c>
      <c r="D133" s="86" t="s">
        <v>317</v>
      </c>
      <c r="E133" s="42">
        <v>10</v>
      </c>
      <c r="F133" s="41">
        <v>10.9</v>
      </c>
      <c r="G133" s="42">
        <f t="shared" si="147"/>
        <v>1</v>
      </c>
      <c r="H133" s="41">
        <v>10.6</v>
      </c>
      <c r="I133" s="42">
        <f t="shared" si="147"/>
        <v>2</v>
      </c>
      <c r="J133" s="41">
        <v>10.199999999999999</v>
      </c>
      <c r="K133" s="42">
        <f t="shared" ref="K133" si="151">IF(J133=0,"",RANK(J133,J$131:J$133))</f>
        <v>2</v>
      </c>
      <c r="L133" s="41">
        <v>11.68</v>
      </c>
      <c r="M133" s="42">
        <f t="shared" ref="M133" si="152">IF(L133=0,"",RANK(L133,L$131:L$133))</f>
        <v>2</v>
      </c>
      <c r="N133" s="41">
        <f t="shared" si="146"/>
        <v>43.379999999999995</v>
      </c>
      <c r="O133" s="42">
        <f t="shared" ref="O133" si="153">IF(N133=0,"",RANK(N133,N$131:N$133))</f>
        <v>2</v>
      </c>
    </row>
    <row r="134" spans="1:15" ht="24.95" customHeight="1" x14ac:dyDescent="0.25">
      <c r="C134" s="82"/>
      <c r="D134" s="82"/>
      <c r="E134" s="45"/>
    </row>
    <row r="135" spans="1:15" s="80" customFormat="1" ht="24.95" customHeight="1" x14ac:dyDescent="0.25">
      <c r="A135" s="37" t="s">
        <v>319</v>
      </c>
      <c r="B135" s="78" t="s">
        <v>1</v>
      </c>
      <c r="C135" s="79" t="s">
        <v>313</v>
      </c>
      <c r="D135" s="79" t="s">
        <v>314</v>
      </c>
      <c r="E135" s="39" t="s">
        <v>315</v>
      </c>
      <c r="F135" s="38" t="s">
        <v>320</v>
      </c>
      <c r="G135" s="39" t="s">
        <v>325</v>
      </c>
      <c r="H135" s="38" t="s">
        <v>321</v>
      </c>
      <c r="I135" s="39" t="s">
        <v>325</v>
      </c>
      <c r="J135" s="40" t="s">
        <v>322</v>
      </c>
      <c r="K135" s="39" t="s">
        <v>325</v>
      </c>
      <c r="L135" s="40" t="s">
        <v>323</v>
      </c>
      <c r="M135" s="39" t="s">
        <v>325</v>
      </c>
      <c r="N135" s="38" t="s">
        <v>326</v>
      </c>
      <c r="O135" s="39" t="s">
        <v>325</v>
      </c>
    </row>
    <row r="136" spans="1:15" ht="24.95" customHeight="1" x14ac:dyDescent="0.25">
      <c r="A136" s="90" t="s">
        <v>235</v>
      </c>
      <c r="B136" s="84" t="s">
        <v>37</v>
      </c>
      <c r="C136" s="85">
        <v>8</v>
      </c>
      <c r="D136" s="85" t="s">
        <v>317</v>
      </c>
      <c r="E136" s="42">
        <v>11</v>
      </c>
      <c r="F136" s="43">
        <v>13.05</v>
      </c>
      <c r="G136" s="42">
        <f t="shared" ref="G136:G142" si="154">IF(F136=0,"",RANK(F136,F$136:F$142))</f>
        <v>1</v>
      </c>
      <c r="H136" s="43">
        <v>11.2</v>
      </c>
      <c r="I136" s="42">
        <f t="shared" ref="I136:I142" si="155">IF(H136=0,"",RANK(H136,H$136:H$142))</f>
        <v>4</v>
      </c>
      <c r="J136" s="41">
        <v>10</v>
      </c>
      <c r="K136" s="42">
        <f t="shared" ref="K136:K142" si="156">IF(J136=0,"",RANK(J136,J$136:J$142))</f>
        <v>3</v>
      </c>
      <c r="L136" s="43">
        <v>12.12</v>
      </c>
      <c r="M136" s="42">
        <f t="shared" ref="M136:M142" si="157">IF(L136=0,"",RANK(L136,L$136:L$142))</f>
        <v>2</v>
      </c>
      <c r="N136" s="41">
        <f t="shared" ref="N136:N142" si="158">SUM(F136+H136+J136+L136)</f>
        <v>46.37</v>
      </c>
      <c r="O136" s="42">
        <f t="shared" ref="O136:O142" si="159">IF(N136=0,"",RANK(N136,N$136:N$142))</f>
        <v>2</v>
      </c>
    </row>
    <row r="137" spans="1:15" ht="24.95" customHeight="1" x14ac:dyDescent="0.25">
      <c r="A137" s="83" t="s">
        <v>135</v>
      </c>
      <c r="B137" s="83" t="s">
        <v>84</v>
      </c>
      <c r="C137" s="86">
        <v>8</v>
      </c>
      <c r="D137" s="85" t="s">
        <v>317</v>
      </c>
      <c r="E137" s="86">
        <v>12</v>
      </c>
      <c r="F137" s="41">
        <v>12.15</v>
      </c>
      <c r="G137" s="42">
        <f t="shared" si="154"/>
        <v>4</v>
      </c>
      <c r="H137" s="41">
        <v>11.1</v>
      </c>
      <c r="I137" s="42">
        <f t="shared" si="155"/>
        <v>5</v>
      </c>
      <c r="J137" s="41">
        <v>0</v>
      </c>
      <c r="K137" s="42" t="str">
        <f t="shared" si="156"/>
        <v/>
      </c>
      <c r="L137" s="41">
        <v>11.17</v>
      </c>
      <c r="M137" s="42">
        <f t="shared" si="157"/>
        <v>6</v>
      </c>
      <c r="N137" s="41">
        <f t="shared" si="158"/>
        <v>34.42</v>
      </c>
      <c r="O137" s="42">
        <f t="shared" si="159"/>
        <v>6</v>
      </c>
    </row>
    <row r="138" spans="1:15" ht="24.95" customHeight="1" x14ac:dyDescent="0.25">
      <c r="A138" s="83" t="s">
        <v>134</v>
      </c>
      <c r="B138" s="83" t="s">
        <v>84</v>
      </c>
      <c r="C138" s="86">
        <v>8</v>
      </c>
      <c r="D138" s="85" t="s">
        <v>317</v>
      </c>
      <c r="E138" s="86">
        <v>13</v>
      </c>
      <c r="F138" s="41">
        <v>12.1</v>
      </c>
      <c r="G138" s="42">
        <f t="shared" si="154"/>
        <v>5</v>
      </c>
      <c r="H138" s="41">
        <v>10.7</v>
      </c>
      <c r="I138" s="42">
        <f t="shared" si="155"/>
        <v>7</v>
      </c>
      <c r="J138" s="41">
        <v>0</v>
      </c>
      <c r="K138" s="42" t="str">
        <f t="shared" si="156"/>
        <v/>
      </c>
      <c r="L138" s="41">
        <v>10.91</v>
      </c>
      <c r="M138" s="42">
        <f t="shared" si="157"/>
        <v>7</v>
      </c>
      <c r="N138" s="41">
        <f t="shared" si="158"/>
        <v>33.709999999999994</v>
      </c>
      <c r="O138" s="42">
        <f t="shared" si="159"/>
        <v>7</v>
      </c>
    </row>
    <row r="139" spans="1:15" ht="24.95" customHeight="1" x14ac:dyDescent="0.25">
      <c r="A139" s="88" t="s">
        <v>209</v>
      </c>
      <c r="B139" s="89" t="s">
        <v>3</v>
      </c>
      <c r="C139" s="85">
        <v>8</v>
      </c>
      <c r="D139" s="85" t="s">
        <v>317</v>
      </c>
      <c r="E139" s="42">
        <v>11</v>
      </c>
      <c r="F139" s="41">
        <v>11.95</v>
      </c>
      <c r="G139" s="42">
        <f t="shared" si="154"/>
        <v>7</v>
      </c>
      <c r="H139" s="41">
        <v>11.4</v>
      </c>
      <c r="I139" s="42">
        <f t="shared" si="155"/>
        <v>3</v>
      </c>
      <c r="J139" s="41">
        <v>9.6</v>
      </c>
      <c r="K139" s="42">
        <f t="shared" si="156"/>
        <v>5</v>
      </c>
      <c r="L139" s="41">
        <v>11.81</v>
      </c>
      <c r="M139" s="42">
        <f t="shared" si="157"/>
        <v>4</v>
      </c>
      <c r="N139" s="41">
        <f t="shared" si="158"/>
        <v>44.760000000000005</v>
      </c>
      <c r="O139" s="42">
        <f t="shared" si="159"/>
        <v>4</v>
      </c>
    </row>
    <row r="140" spans="1:15" ht="24.95" customHeight="1" x14ac:dyDescent="0.25">
      <c r="A140" s="91" t="s">
        <v>211</v>
      </c>
      <c r="B140" s="89" t="s">
        <v>3</v>
      </c>
      <c r="C140" s="85">
        <v>8</v>
      </c>
      <c r="D140" s="85" t="s">
        <v>317</v>
      </c>
      <c r="E140" s="42">
        <v>12</v>
      </c>
      <c r="F140" s="41">
        <v>12.45</v>
      </c>
      <c r="G140" s="42">
        <f t="shared" si="154"/>
        <v>3</v>
      </c>
      <c r="H140" s="41">
        <v>11.7</v>
      </c>
      <c r="I140" s="42">
        <f t="shared" si="155"/>
        <v>1</v>
      </c>
      <c r="J140" s="41">
        <v>10.199999999999999</v>
      </c>
      <c r="K140" s="42">
        <f t="shared" si="156"/>
        <v>2</v>
      </c>
      <c r="L140" s="41">
        <v>12.03</v>
      </c>
      <c r="M140" s="42">
        <f t="shared" si="157"/>
        <v>3</v>
      </c>
      <c r="N140" s="41">
        <f t="shared" si="158"/>
        <v>46.379999999999995</v>
      </c>
      <c r="O140" s="42">
        <f t="shared" si="159"/>
        <v>1</v>
      </c>
    </row>
    <row r="141" spans="1:15" ht="24.95" customHeight="1" x14ac:dyDescent="0.25">
      <c r="A141" s="91" t="s">
        <v>210</v>
      </c>
      <c r="B141" s="89" t="s">
        <v>3</v>
      </c>
      <c r="C141" s="85">
        <v>8</v>
      </c>
      <c r="D141" s="85" t="s">
        <v>317</v>
      </c>
      <c r="E141" s="42">
        <v>11</v>
      </c>
      <c r="F141" s="41">
        <v>12.5</v>
      </c>
      <c r="G141" s="42">
        <f t="shared" si="154"/>
        <v>2</v>
      </c>
      <c r="H141" s="41">
        <v>11.45</v>
      </c>
      <c r="I141" s="42">
        <f t="shared" si="155"/>
        <v>2</v>
      </c>
      <c r="J141" s="41">
        <v>10</v>
      </c>
      <c r="K141" s="42">
        <f t="shared" si="156"/>
        <v>3</v>
      </c>
      <c r="L141" s="41">
        <v>12.13</v>
      </c>
      <c r="M141" s="42">
        <f t="shared" si="157"/>
        <v>1</v>
      </c>
      <c r="N141" s="41">
        <f t="shared" si="158"/>
        <v>46.080000000000005</v>
      </c>
      <c r="O141" s="42">
        <f t="shared" si="159"/>
        <v>3</v>
      </c>
    </row>
    <row r="142" spans="1:15" ht="24.95" customHeight="1" x14ac:dyDescent="0.25">
      <c r="A142" s="83" t="s">
        <v>133</v>
      </c>
      <c r="B142" s="83" t="s">
        <v>58</v>
      </c>
      <c r="C142" s="86">
        <v>8</v>
      </c>
      <c r="D142" s="86" t="s">
        <v>317</v>
      </c>
      <c r="E142" s="42">
        <v>11</v>
      </c>
      <c r="F142" s="41">
        <v>12</v>
      </c>
      <c r="G142" s="42">
        <f t="shared" si="154"/>
        <v>6</v>
      </c>
      <c r="H142" s="41">
        <v>11</v>
      </c>
      <c r="I142" s="42">
        <f t="shared" si="155"/>
        <v>6</v>
      </c>
      <c r="J142" s="41">
        <v>10.35</v>
      </c>
      <c r="K142" s="42">
        <f t="shared" si="156"/>
        <v>1</v>
      </c>
      <c r="L142" s="41">
        <v>11.35</v>
      </c>
      <c r="M142" s="42">
        <f t="shared" si="157"/>
        <v>5</v>
      </c>
      <c r="N142" s="41">
        <f t="shared" si="158"/>
        <v>44.7</v>
      </c>
      <c r="O142" s="42">
        <f t="shared" si="159"/>
        <v>5</v>
      </c>
    </row>
  </sheetData>
  <sortState ref="A136:O142">
    <sortCondition ref="B136:B142"/>
    <sortCondition ref="A136:A142"/>
  </sortState>
  <mergeCells count="2">
    <mergeCell ref="A1:O1"/>
    <mergeCell ref="A2:O2"/>
  </mergeCells>
  <conditionalFormatting sqref="G4 G93:G112 I93:I112 K93:K112 M93:M112 G124:G128 I124:I128 K124:K128 M124:M128 G40:G53 I40:I53 K40:K53 M40:M53">
    <cfRule type="cellIs" dxfId="419" priority="590" operator="equal">
      <formula>3</formula>
    </cfRule>
    <cfRule type="cellIs" dxfId="418" priority="591" operator="equal">
      <formula>2</formula>
    </cfRule>
    <cfRule type="cellIs" dxfId="417" priority="592" operator="equal">
      <formula>1</formula>
    </cfRule>
  </conditionalFormatting>
  <conditionalFormatting sqref="G8">
    <cfRule type="cellIs" dxfId="416" priority="560" operator="equal">
      <formula>3</formula>
    </cfRule>
    <cfRule type="cellIs" dxfId="415" priority="561" operator="equal">
      <formula>2</formula>
    </cfRule>
    <cfRule type="cellIs" dxfId="414" priority="562" operator="equal">
      <formula>1</formula>
    </cfRule>
  </conditionalFormatting>
  <conditionalFormatting sqref="I9:I18">
    <cfRule type="cellIs" dxfId="413" priority="551" operator="equal">
      <formula>3</formula>
    </cfRule>
    <cfRule type="cellIs" dxfId="412" priority="552" operator="equal">
      <formula>2</formula>
    </cfRule>
    <cfRule type="cellIs" dxfId="411" priority="553" operator="equal">
      <formula>1</formula>
    </cfRule>
  </conditionalFormatting>
  <conditionalFormatting sqref="K8">
    <cfRule type="cellIs" dxfId="410" priority="548" operator="equal">
      <formula>3</formula>
    </cfRule>
    <cfRule type="cellIs" dxfId="409" priority="549" operator="equal">
      <formula>2</formula>
    </cfRule>
    <cfRule type="cellIs" dxfId="408" priority="550" operator="equal">
      <formula>1</formula>
    </cfRule>
  </conditionalFormatting>
  <conditionalFormatting sqref="G9:G18">
    <cfRule type="cellIs" dxfId="407" priority="557" operator="equal">
      <formula>3</formula>
    </cfRule>
    <cfRule type="cellIs" dxfId="406" priority="558" operator="equal">
      <formula>2</formula>
    </cfRule>
    <cfRule type="cellIs" dxfId="405" priority="559" operator="equal">
      <formula>1</formula>
    </cfRule>
  </conditionalFormatting>
  <conditionalFormatting sqref="G21">
    <cfRule type="cellIs" dxfId="404" priority="530" operator="equal">
      <formula>3</formula>
    </cfRule>
    <cfRule type="cellIs" dxfId="403" priority="531" operator="equal">
      <formula>2</formula>
    </cfRule>
    <cfRule type="cellIs" dxfId="402" priority="532" operator="equal">
      <formula>1</formula>
    </cfRule>
  </conditionalFormatting>
  <conditionalFormatting sqref="I8">
    <cfRule type="cellIs" dxfId="401" priority="554" operator="equal">
      <formula>3</formula>
    </cfRule>
    <cfRule type="cellIs" dxfId="400" priority="555" operator="equal">
      <formula>2</formula>
    </cfRule>
    <cfRule type="cellIs" dxfId="399" priority="556" operator="equal">
      <formula>1</formula>
    </cfRule>
  </conditionalFormatting>
  <conditionalFormatting sqref="I21">
    <cfRule type="cellIs" dxfId="398" priority="524" operator="equal">
      <formula>3</formula>
    </cfRule>
    <cfRule type="cellIs" dxfId="397" priority="525" operator="equal">
      <formula>2</formula>
    </cfRule>
    <cfRule type="cellIs" dxfId="396" priority="526" operator="equal">
      <formula>1</formula>
    </cfRule>
  </conditionalFormatting>
  <conditionalFormatting sqref="I22:I37">
    <cfRule type="cellIs" dxfId="395" priority="521" operator="equal">
      <formula>3</formula>
    </cfRule>
    <cfRule type="cellIs" dxfId="394" priority="522" operator="equal">
      <formula>2</formula>
    </cfRule>
    <cfRule type="cellIs" dxfId="393" priority="523" operator="equal">
      <formula>1</formula>
    </cfRule>
  </conditionalFormatting>
  <conditionalFormatting sqref="K9:K18">
    <cfRule type="cellIs" dxfId="392" priority="545" operator="equal">
      <formula>3</formula>
    </cfRule>
    <cfRule type="cellIs" dxfId="391" priority="546" operator="equal">
      <formula>2</formula>
    </cfRule>
    <cfRule type="cellIs" dxfId="390" priority="547" operator="equal">
      <formula>1</formula>
    </cfRule>
  </conditionalFormatting>
  <conditionalFormatting sqref="M8">
    <cfRule type="cellIs" dxfId="389" priority="542" operator="equal">
      <formula>3</formula>
    </cfRule>
    <cfRule type="cellIs" dxfId="388" priority="543" operator="equal">
      <formula>2</formula>
    </cfRule>
    <cfRule type="cellIs" dxfId="387" priority="544" operator="equal">
      <formula>1</formula>
    </cfRule>
  </conditionalFormatting>
  <conditionalFormatting sqref="M9:M18">
    <cfRule type="cellIs" dxfId="386" priority="539" operator="equal">
      <formula>3</formula>
    </cfRule>
    <cfRule type="cellIs" dxfId="385" priority="540" operator="equal">
      <formula>2</formula>
    </cfRule>
    <cfRule type="cellIs" dxfId="384" priority="541" operator="equal">
      <formula>1</formula>
    </cfRule>
  </conditionalFormatting>
  <conditionalFormatting sqref="G22:G37">
    <cfRule type="cellIs" dxfId="383" priority="527" operator="equal">
      <formula>3</formula>
    </cfRule>
    <cfRule type="cellIs" dxfId="382" priority="528" operator="equal">
      <formula>2</formula>
    </cfRule>
    <cfRule type="cellIs" dxfId="381" priority="529" operator="equal">
      <formula>1</formula>
    </cfRule>
  </conditionalFormatting>
  <conditionalFormatting sqref="K21">
    <cfRule type="cellIs" dxfId="380" priority="518" operator="equal">
      <formula>3</formula>
    </cfRule>
    <cfRule type="cellIs" dxfId="379" priority="519" operator="equal">
      <formula>2</formula>
    </cfRule>
    <cfRule type="cellIs" dxfId="378" priority="520" operator="equal">
      <formula>1</formula>
    </cfRule>
  </conditionalFormatting>
  <conditionalFormatting sqref="K22:K37">
    <cfRule type="cellIs" dxfId="377" priority="515" operator="equal">
      <formula>3</formula>
    </cfRule>
    <cfRule type="cellIs" dxfId="376" priority="516" operator="equal">
      <formula>2</formula>
    </cfRule>
    <cfRule type="cellIs" dxfId="375" priority="517" operator="equal">
      <formula>1</formula>
    </cfRule>
  </conditionalFormatting>
  <conditionalFormatting sqref="M21">
    <cfRule type="cellIs" dxfId="374" priority="512" operator="equal">
      <formula>3</formula>
    </cfRule>
    <cfRule type="cellIs" dxfId="373" priority="513" operator="equal">
      <formula>2</formula>
    </cfRule>
    <cfRule type="cellIs" dxfId="372" priority="514" operator="equal">
      <formula>1</formula>
    </cfRule>
  </conditionalFormatting>
  <conditionalFormatting sqref="M22:M37">
    <cfRule type="cellIs" dxfId="371" priority="509" operator="equal">
      <formula>3</formula>
    </cfRule>
    <cfRule type="cellIs" dxfId="370" priority="510" operator="equal">
      <formula>2</formula>
    </cfRule>
    <cfRule type="cellIs" dxfId="369" priority="511" operator="equal">
      <formula>1</formula>
    </cfRule>
  </conditionalFormatting>
  <conditionalFormatting sqref="G56">
    <cfRule type="cellIs" dxfId="368" priority="470" operator="equal">
      <formula>3</formula>
    </cfRule>
    <cfRule type="cellIs" dxfId="367" priority="471" operator="equal">
      <formula>2</formula>
    </cfRule>
    <cfRule type="cellIs" dxfId="366" priority="472" operator="equal">
      <formula>1</formula>
    </cfRule>
  </conditionalFormatting>
  <conditionalFormatting sqref="G73">
    <cfRule type="cellIs" dxfId="365" priority="440" operator="equal">
      <formula>3</formula>
    </cfRule>
    <cfRule type="cellIs" dxfId="364" priority="441" operator="equal">
      <formula>2</formula>
    </cfRule>
    <cfRule type="cellIs" dxfId="363" priority="442" operator="equal">
      <formula>1</formula>
    </cfRule>
  </conditionalFormatting>
  <conditionalFormatting sqref="G115">
    <cfRule type="cellIs" dxfId="362" priority="353" operator="equal">
      <formula>3</formula>
    </cfRule>
    <cfRule type="cellIs" dxfId="361" priority="354" operator="equal">
      <formula>2</formula>
    </cfRule>
    <cfRule type="cellIs" dxfId="360" priority="355" operator="equal">
      <formula>1</formula>
    </cfRule>
  </conditionalFormatting>
  <conditionalFormatting sqref="G116:G121">
    <cfRule type="cellIs" dxfId="359" priority="350" operator="equal">
      <formula>3</formula>
    </cfRule>
    <cfRule type="cellIs" dxfId="358" priority="351" operator="equal">
      <formula>2</formula>
    </cfRule>
    <cfRule type="cellIs" dxfId="357" priority="352" operator="equal">
      <formula>1</formula>
    </cfRule>
  </conditionalFormatting>
  <conditionalFormatting sqref="I115">
    <cfRule type="cellIs" dxfId="356" priority="347" operator="equal">
      <formula>3</formula>
    </cfRule>
    <cfRule type="cellIs" dxfId="355" priority="348" operator="equal">
      <formula>2</formula>
    </cfRule>
    <cfRule type="cellIs" dxfId="354" priority="349" operator="equal">
      <formula>1</formula>
    </cfRule>
  </conditionalFormatting>
  <conditionalFormatting sqref="I116:I121">
    <cfRule type="cellIs" dxfId="353" priority="344" operator="equal">
      <formula>3</formula>
    </cfRule>
    <cfRule type="cellIs" dxfId="352" priority="345" operator="equal">
      <formula>2</formula>
    </cfRule>
    <cfRule type="cellIs" dxfId="351" priority="346" operator="equal">
      <formula>1</formula>
    </cfRule>
  </conditionalFormatting>
  <conditionalFormatting sqref="K115">
    <cfRule type="cellIs" dxfId="350" priority="341" operator="equal">
      <formula>3</formula>
    </cfRule>
    <cfRule type="cellIs" dxfId="349" priority="342" operator="equal">
      <formula>2</formula>
    </cfRule>
    <cfRule type="cellIs" dxfId="348" priority="343" operator="equal">
      <formula>1</formula>
    </cfRule>
  </conditionalFormatting>
  <conditionalFormatting sqref="K116:K121">
    <cfRule type="cellIs" dxfId="347" priority="338" operator="equal">
      <formula>3</formula>
    </cfRule>
    <cfRule type="cellIs" dxfId="346" priority="339" operator="equal">
      <formula>2</formula>
    </cfRule>
    <cfRule type="cellIs" dxfId="345" priority="340" operator="equal">
      <formula>1</formula>
    </cfRule>
  </conditionalFormatting>
  <conditionalFormatting sqref="M115">
    <cfRule type="cellIs" dxfId="344" priority="335" operator="equal">
      <formula>3</formula>
    </cfRule>
    <cfRule type="cellIs" dxfId="343" priority="336" operator="equal">
      <formula>2</formula>
    </cfRule>
    <cfRule type="cellIs" dxfId="342" priority="337" operator="equal">
      <formula>1</formula>
    </cfRule>
  </conditionalFormatting>
  <conditionalFormatting sqref="M116:M121">
    <cfRule type="cellIs" dxfId="341" priority="332" operator="equal">
      <formula>3</formula>
    </cfRule>
    <cfRule type="cellIs" dxfId="340" priority="333" operator="equal">
      <formula>2</formula>
    </cfRule>
    <cfRule type="cellIs" dxfId="339" priority="334" operator="equal">
      <formula>1</formula>
    </cfRule>
  </conditionalFormatting>
  <conditionalFormatting sqref="G131">
    <cfRule type="cellIs" dxfId="338" priority="293" operator="equal">
      <formula>3</formula>
    </cfRule>
    <cfRule type="cellIs" dxfId="337" priority="294" operator="equal">
      <formula>2</formula>
    </cfRule>
    <cfRule type="cellIs" dxfId="336" priority="295" operator="equal">
      <formula>1</formula>
    </cfRule>
  </conditionalFormatting>
  <conditionalFormatting sqref="G136">
    <cfRule type="cellIs" dxfId="335" priority="263" operator="equal">
      <formula>3</formula>
    </cfRule>
    <cfRule type="cellIs" dxfId="334" priority="264" operator="equal">
      <formula>2</formula>
    </cfRule>
    <cfRule type="cellIs" dxfId="333" priority="265" operator="equal">
      <formula>1</formula>
    </cfRule>
  </conditionalFormatting>
  <conditionalFormatting sqref="G132:G133">
    <cfRule type="cellIs" dxfId="332" priority="290" operator="equal">
      <formula>3</formula>
    </cfRule>
    <cfRule type="cellIs" dxfId="331" priority="291" operator="equal">
      <formula>2</formula>
    </cfRule>
    <cfRule type="cellIs" dxfId="330" priority="292" operator="equal">
      <formula>1</formula>
    </cfRule>
  </conditionalFormatting>
  <conditionalFormatting sqref="I131">
    <cfRule type="cellIs" dxfId="329" priority="287" operator="equal">
      <formula>3</formula>
    </cfRule>
    <cfRule type="cellIs" dxfId="328" priority="288" operator="equal">
      <formula>2</formula>
    </cfRule>
    <cfRule type="cellIs" dxfId="327" priority="289" operator="equal">
      <formula>1</formula>
    </cfRule>
  </conditionalFormatting>
  <conditionalFormatting sqref="I132:I133">
    <cfRule type="cellIs" dxfId="326" priority="284" operator="equal">
      <formula>3</formula>
    </cfRule>
    <cfRule type="cellIs" dxfId="325" priority="285" operator="equal">
      <formula>2</formula>
    </cfRule>
    <cfRule type="cellIs" dxfId="324" priority="286" operator="equal">
      <formula>1</formula>
    </cfRule>
  </conditionalFormatting>
  <conditionalFormatting sqref="K131">
    <cfRule type="cellIs" dxfId="323" priority="281" operator="equal">
      <formula>3</formula>
    </cfRule>
    <cfRule type="cellIs" dxfId="322" priority="282" operator="equal">
      <formula>2</formula>
    </cfRule>
    <cfRule type="cellIs" dxfId="321" priority="283" operator="equal">
      <formula>1</formula>
    </cfRule>
  </conditionalFormatting>
  <conditionalFormatting sqref="K132:K133">
    <cfRule type="cellIs" dxfId="320" priority="278" operator="equal">
      <formula>3</formula>
    </cfRule>
    <cfRule type="cellIs" dxfId="319" priority="279" operator="equal">
      <formula>2</formula>
    </cfRule>
    <cfRule type="cellIs" dxfId="318" priority="280" operator="equal">
      <formula>1</formula>
    </cfRule>
  </conditionalFormatting>
  <conditionalFormatting sqref="M131">
    <cfRule type="cellIs" dxfId="317" priority="275" operator="equal">
      <formula>3</formula>
    </cfRule>
    <cfRule type="cellIs" dxfId="316" priority="276" operator="equal">
      <formula>2</formula>
    </cfRule>
    <cfRule type="cellIs" dxfId="315" priority="277" operator="equal">
      <formula>1</formula>
    </cfRule>
  </conditionalFormatting>
  <conditionalFormatting sqref="M132:M133">
    <cfRule type="cellIs" dxfId="314" priority="272" operator="equal">
      <formula>3</formula>
    </cfRule>
    <cfRule type="cellIs" dxfId="313" priority="273" operator="equal">
      <formula>2</formula>
    </cfRule>
    <cfRule type="cellIs" dxfId="312" priority="274" operator="equal">
      <formula>1</formula>
    </cfRule>
  </conditionalFormatting>
  <conditionalFormatting sqref="I56">
    <cfRule type="cellIs" dxfId="311" priority="83" operator="equal">
      <formula>3</formula>
    </cfRule>
    <cfRule type="cellIs" dxfId="310" priority="84" operator="equal">
      <formula>2</formula>
    </cfRule>
    <cfRule type="cellIs" dxfId="309" priority="85" operator="equal">
      <formula>1</formula>
    </cfRule>
  </conditionalFormatting>
  <conditionalFormatting sqref="G57:G70">
    <cfRule type="cellIs" dxfId="308" priority="92" operator="equal">
      <formula>3</formula>
    </cfRule>
    <cfRule type="cellIs" dxfId="307" priority="93" operator="equal">
      <formula>2</formula>
    </cfRule>
    <cfRule type="cellIs" dxfId="306" priority="94" operator="equal">
      <formula>1</formula>
    </cfRule>
  </conditionalFormatting>
  <conditionalFormatting sqref="G74:G90">
    <cfRule type="cellIs" dxfId="305" priority="146" operator="equal">
      <formula>3</formula>
    </cfRule>
    <cfRule type="cellIs" dxfId="304" priority="147" operator="equal">
      <formula>2</formula>
    </cfRule>
    <cfRule type="cellIs" dxfId="303" priority="148" operator="equal">
      <formula>1</formula>
    </cfRule>
  </conditionalFormatting>
  <conditionalFormatting sqref="I73">
    <cfRule type="cellIs" dxfId="302" priority="143" operator="equal">
      <formula>3</formula>
    </cfRule>
    <cfRule type="cellIs" dxfId="301" priority="144" operator="equal">
      <formula>2</formula>
    </cfRule>
    <cfRule type="cellIs" dxfId="300" priority="145" operator="equal">
      <formula>1</formula>
    </cfRule>
  </conditionalFormatting>
  <conditionalFormatting sqref="I74:I90">
    <cfRule type="cellIs" dxfId="299" priority="140" operator="equal">
      <formula>3</formula>
    </cfRule>
    <cfRule type="cellIs" dxfId="298" priority="141" operator="equal">
      <formula>2</formula>
    </cfRule>
    <cfRule type="cellIs" dxfId="297" priority="142" operator="equal">
      <formula>1</formula>
    </cfRule>
  </conditionalFormatting>
  <conditionalFormatting sqref="K73">
    <cfRule type="cellIs" dxfId="296" priority="131" operator="equal">
      <formula>3</formula>
    </cfRule>
    <cfRule type="cellIs" dxfId="295" priority="132" operator="equal">
      <formula>2</formula>
    </cfRule>
    <cfRule type="cellIs" dxfId="294" priority="133" operator="equal">
      <formula>1</formula>
    </cfRule>
  </conditionalFormatting>
  <conditionalFormatting sqref="K74:K90">
    <cfRule type="cellIs" dxfId="293" priority="128" operator="equal">
      <formula>3</formula>
    </cfRule>
    <cfRule type="cellIs" dxfId="292" priority="129" operator="equal">
      <formula>2</formula>
    </cfRule>
    <cfRule type="cellIs" dxfId="291" priority="130" operator="equal">
      <formula>1</formula>
    </cfRule>
  </conditionalFormatting>
  <conditionalFormatting sqref="M73">
    <cfRule type="cellIs" dxfId="290" priority="125" operator="equal">
      <formula>3</formula>
    </cfRule>
    <cfRule type="cellIs" dxfId="289" priority="126" operator="equal">
      <formula>2</formula>
    </cfRule>
    <cfRule type="cellIs" dxfId="288" priority="127" operator="equal">
      <formula>1</formula>
    </cfRule>
  </conditionalFormatting>
  <conditionalFormatting sqref="M74:M90">
    <cfRule type="cellIs" dxfId="287" priority="122" operator="equal">
      <formula>3</formula>
    </cfRule>
    <cfRule type="cellIs" dxfId="286" priority="123" operator="equal">
      <formula>2</formula>
    </cfRule>
    <cfRule type="cellIs" dxfId="285" priority="124" operator="equal">
      <formula>1</formula>
    </cfRule>
  </conditionalFormatting>
  <conditionalFormatting sqref="I57:I70">
    <cfRule type="cellIs" dxfId="284" priority="80" operator="equal">
      <formula>3</formula>
    </cfRule>
    <cfRule type="cellIs" dxfId="283" priority="81" operator="equal">
      <formula>2</formula>
    </cfRule>
    <cfRule type="cellIs" dxfId="282" priority="82" operator="equal">
      <formula>1</formula>
    </cfRule>
  </conditionalFormatting>
  <conditionalFormatting sqref="K56">
    <cfRule type="cellIs" dxfId="281" priority="77" operator="equal">
      <formula>3</formula>
    </cfRule>
    <cfRule type="cellIs" dxfId="280" priority="78" operator="equal">
      <formula>2</formula>
    </cfRule>
    <cfRule type="cellIs" dxfId="279" priority="79" operator="equal">
      <formula>1</formula>
    </cfRule>
  </conditionalFormatting>
  <conditionalFormatting sqref="K57:K70">
    <cfRule type="cellIs" dxfId="278" priority="74" operator="equal">
      <formula>3</formula>
    </cfRule>
    <cfRule type="cellIs" dxfId="277" priority="75" operator="equal">
      <formula>2</formula>
    </cfRule>
    <cfRule type="cellIs" dxfId="276" priority="76" operator="equal">
      <formula>1</formula>
    </cfRule>
  </conditionalFormatting>
  <conditionalFormatting sqref="M56">
    <cfRule type="cellIs" dxfId="275" priority="71" operator="equal">
      <formula>3</formula>
    </cfRule>
    <cfRule type="cellIs" dxfId="274" priority="72" operator="equal">
      <formula>2</formula>
    </cfRule>
    <cfRule type="cellIs" dxfId="273" priority="73" operator="equal">
      <formula>1</formula>
    </cfRule>
  </conditionalFormatting>
  <conditionalFormatting sqref="M57:M70">
    <cfRule type="cellIs" dxfId="272" priority="68" operator="equal">
      <formula>3</formula>
    </cfRule>
    <cfRule type="cellIs" dxfId="271" priority="69" operator="equal">
      <formula>2</formula>
    </cfRule>
    <cfRule type="cellIs" dxfId="270" priority="70" operator="equal">
      <formula>1</formula>
    </cfRule>
  </conditionalFormatting>
  <conditionalFormatting sqref="M5">
    <cfRule type="cellIs" dxfId="269" priority="35" operator="equal">
      <formula>3</formula>
    </cfRule>
    <cfRule type="cellIs" dxfId="268" priority="36" operator="equal">
      <formula>2</formula>
    </cfRule>
    <cfRule type="cellIs" dxfId="267" priority="37" operator="equal">
      <formula>1</formula>
    </cfRule>
  </conditionalFormatting>
  <conditionalFormatting sqref="G5">
    <cfRule type="cellIs" dxfId="266" priority="53" operator="equal">
      <formula>3</formula>
    </cfRule>
    <cfRule type="cellIs" dxfId="265" priority="54" operator="equal">
      <formula>2</formula>
    </cfRule>
    <cfRule type="cellIs" dxfId="264" priority="55" operator="equal">
      <formula>1</formula>
    </cfRule>
  </conditionalFormatting>
  <conditionalFormatting sqref="I4">
    <cfRule type="cellIs" dxfId="263" priority="50" operator="equal">
      <formula>3</formula>
    </cfRule>
    <cfRule type="cellIs" dxfId="262" priority="51" operator="equal">
      <formula>2</formula>
    </cfRule>
    <cfRule type="cellIs" dxfId="261" priority="52" operator="equal">
      <formula>1</formula>
    </cfRule>
  </conditionalFormatting>
  <conditionalFormatting sqref="I5">
    <cfRule type="cellIs" dxfId="260" priority="47" operator="equal">
      <formula>3</formula>
    </cfRule>
    <cfRule type="cellIs" dxfId="259" priority="48" operator="equal">
      <formula>2</formula>
    </cfRule>
    <cfRule type="cellIs" dxfId="258" priority="49" operator="equal">
      <formula>1</formula>
    </cfRule>
  </conditionalFormatting>
  <conditionalFormatting sqref="K4">
    <cfRule type="cellIs" dxfId="257" priority="44" operator="equal">
      <formula>3</formula>
    </cfRule>
    <cfRule type="cellIs" dxfId="256" priority="45" operator="equal">
      <formula>2</formula>
    </cfRule>
    <cfRule type="cellIs" dxfId="255" priority="46" operator="equal">
      <formula>1</formula>
    </cfRule>
  </conditionalFormatting>
  <conditionalFormatting sqref="K5">
    <cfRule type="cellIs" dxfId="254" priority="41" operator="equal">
      <formula>3</formula>
    </cfRule>
    <cfRule type="cellIs" dxfId="253" priority="42" operator="equal">
      <formula>2</formula>
    </cfRule>
    <cfRule type="cellIs" dxfId="252" priority="43" operator="equal">
      <formula>1</formula>
    </cfRule>
  </conditionalFormatting>
  <conditionalFormatting sqref="M4">
    <cfRule type="cellIs" dxfId="251" priority="38" operator="equal">
      <formula>3</formula>
    </cfRule>
    <cfRule type="cellIs" dxfId="250" priority="39" operator="equal">
      <formula>2</formula>
    </cfRule>
    <cfRule type="cellIs" dxfId="249" priority="40" operator="equal">
      <formula>1</formula>
    </cfRule>
  </conditionalFormatting>
  <conditionalFormatting sqref="M137:M142">
    <cfRule type="cellIs" dxfId="248" priority="8" operator="equal">
      <formula>3</formula>
    </cfRule>
    <cfRule type="cellIs" dxfId="247" priority="9" operator="equal">
      <formula>2</formula>
    </cfRule>
    <cfRule type="cellIs" dxfId="246" priority="10" operator="equal">
      <formula>1</formula>
    </cfRule>
  </conditionalFormatting>
  <conditionalFormatting sqref="G137:G142">
    <cfRule type="cellIs" dxfId="245" priority="26" operator="equal">
      <formula>3</formula>
    </cfRule>
    <cfRule type="cellIs" dxfId="244" priority="27" operator="equal">
      <formula>2</formula>
    </cfRule>
    <cfRule type="cellIs" dxfId="243" priority="28" operator="equal">
      <formula>1</formula>
    </cfRule>
  </conditionalFormatting>
  <conditionalFormatting sqref="I136">
    <cfRule type="cellIs" dxfId="242" priority="23" operator="equal">
      <formula>3</formula>
    </cfRule>
    <cfRule type="cellIs" dxfId="241" priority="24" operator="equal">
      <formula>2</formula>
    </cfRule>
    <cfRule type="cellIs" dxfId="240" priority="25" operator="equal">
      <formula>1</formula>
    </cfRule>
  </conditionalFormatting>
  <conditionalFormatting sqref="I137:I142">
    <cfRule type="cellIs" dxfId="239" priority="20" operator="equal">
      <formula>3</formula>
    </cfRule>
    <cfRule type="cellIs" dxfId="238" priority="21" operator="equal">
      <formula>2</formula>
    </cfRule>
    <cfRule type="cellIs" dxfId="237" priority="22" operator="equal">
      <formula>1</formula>
    </cfRule>
  </conditionalFormatting>
  <conditionalFormatting sqref="K136">
    <cfRule type="cellIs" dxfId="236" priority="17" operator="equal">
      <formula>3</formula>
    </cfRule>
    <cfRule type="cellIs" dxfId="235" priority="18" operator="equal">
      <formula>2</formula>
    </cfRule>
    <cfRule type="cellIs" dxfId="234" priority="19" operator="equal">
      <formula>1</formula>
    </cfRule>
  </conditionalFormatting>
  <conditionalFormatting sqref="K137:K142">
    <cfRule type="cellIs" dxfId="233" priority="14" operator="equal">
      <formula>3</formula>
    </cfRule>
    <cfRule type="cellIs" dxfId="232" priority="15" operator="equal">
      <formula>2</formula>
    </cfRule>
    <cfRule type="cellIs" dxfId="231" priority="16" operator="equal">
      <formula>1</formula>
    </cfRule>
  </conditionalFormatting>
  <conditionalFormatting sqref="M136">
    <cfRule type="cellIs" dxfId="230" priority="11" operator="equal">
      <formula>3</formula>
    </cfRule>
    <cfRule type="cellIs" dxfId="229" priority="12" operator="equal">
      <formula>2</formula>
    </cfRule>
    <cfRule type="cellIs" dxfId="228" priority="13" operator="equal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85501-2C03-4444-91D0-9D5B491A75CB}">
  <dimension ref="A1:O85"/>
  <sheetViews>
    <sheetView workbookViewId="0">
      <selection sqref="A1:O1"/>
    </sheetView>
  </sheetViews>
  <sheetFormatPr defaultRowHeight="24.95" customHeight="1" x14ac:dyDescent="0.25"/>
  <cols>
    <col min="1" max="1" width="22.28515625" style="48" bestFit="1" customWidth="1"/>
    <col min="2" max="2" width="15.28515625" style="48" bestFit="1" customWidth="1"/>
    <col min="3" max="3" width="6" style="48" bestFit="1" customWidth="1"/>
    <col min="4" max="4" width="4.7109375" style="48" bestFit="1" customWidth="1"/>
    <col min="5" max="5" width="4.42578125" style="48" bestFit="1" customWidth="1"/>
    <col min="6" max="6" width="10.7109375" style="44" customWidth="1"/>
    <col min="7" max="7" width="5" style="45" bestFit="1" customWidth="1"/>
    <col min="8" max="8" width="10.7109375" style="44" customWidth="1"/>
    <col min="9" max="9" width="5" style="45" bestFit="1" customWidth="1"/>
    <col min="10" max="10" width="13.28515625" style="44" bestFit="1" customWidth="1"/>
    <col min="11" max="11" width="5" style="45" bestFit="1" customWidth="1"/>
    <col min="12" max="12" width="15" style="44" bestFit="1" customWidth="1"/>
    <col min="13" max="13" width="5" style="45" bestFit="1" customWidth="1"/>
    <col min="14" max="14" width="10.7109375" style="44" customWidth="1"/>
    <col min="15" max="15" width="5" style="45" bestFit="1" customWidth="1"/>
    <col min="16" max="16384" width="9.140625" style="48"/>
  </cols>
  <sheetData>
    <row r="1" spans="1:15" ht="24.95" customHeight="1" x14ac:dyDescent="0.25">
      <c r="A1" s="94" t="s">
        <v>329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4.95" customHeight="1" x14ac:dyDescent="0.25">
      <c r="A2" s="94" t="s">
        <v>332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80" customFormat="1" ht="24.95" customHeight="1" x14ac:dyDescent="0.25">
      <c r="A3" s="37" t="s">
        <v>319</v>
      </c>
      <c r="B3" s="78" t="s">
        <v>1</v>
      </c>
      <c r="C3" s="79" t="s">
        <v>313</v>
      </c>
      <c r="D3" s="79" t="s">
        <v>314</v>
      </c>
      <c r="E3" s="39" t="s">
        <v>315</v>
      </c>
      <c r="F3" s="38" t="s">
        <v>320</v>
      </c>
      <c r="G3" s="39" t="s">
        <v>325</v>
      </c>
      <c r="H3" s="38" t="s">
        <v>321</v>
      </c>
      <c r="I3" s="39" t="s">
        <v>325</v>
      </c>
      <c r="J3" s="40" t="s">
        <v>322</v>
      </c>
      <c r="K3" s="39" t="s">
        <v>325</v>
      </c>
      <c r="L3" s="40" t="s">
        <v>323</v>
      </c>
      <c r="M3" s="39" t="s">
        <v>325</v>
      </c>
      <c r="N3" s="38" t="s">
        <v>326</v>
      </c>
      <c r="O3" s="39" t="s">
        <v>325</v>
      </c>
    </row>
    <row r="4" spans="1:15" ht="24.95" customHeight="1" x14ac:dyDescent="0.25">
      <c r="A4" s="84" t="s">
        <v>256</v>
      </c>
      <c r="B4" s="84" t="s">
        <v>37</v>
      </c>
      <c r="C4" s="85">
        <v>7</v>
      </c>
      <c r="D4" s="85" t="s">
        <v>316</v>
      </c>
      <c r="E4" s="92">
        <v>9</v>
      </c>
      <c r="F4" s="43">
        <v>12.5</v>
      </c>
      <c r="G4" s="42">
        <f>IF(F4=0,"",RANK(F4,F$4:F$8))</f>
        <v>4</v>
      </c>
      <c r="H4" s="43">
        <v>11.4</v>
      </c>
      <c r="I4" s="42">
        <f>IF(H4=0,"",RANK(H4,H$4:H$8))</f>
        <v>4</v>
      </c>
      <c r="J4" s="43">
        <v>10.55</v>
      </c>
      <c r="K4" s="42">
        <f>IF(J4=0,"",RANK(J4,J$4:J$8))</f>
        <v>4</v>
      </c>
      <c r="L4" s="43">
        <v>11.66</v>
      </c>
      <c r="M4" s="42">
        <f>IF(L4=0,"",RANK(L4,L$4:L$8))</f>
        <v>4</v>
      </c>
      <c r="N4" s="41">
        <f>SUM(F4+H4+J4+L4)</f>
        <v>46.11</v>
      </c>
      <c r="O4" s="42">
        <f>IF(N4=0,"",RANK(N4,N$4:N$8))</f>
        <v>5</v>
      </c>
    </row>
    <row r="5" spans="1:15" ht="24.95" customHeight="1" x14ac:dyDescent="0.25">
      <c r="A5" s="84" t="s">
        <v>258</v>
      </c>
      <c r="B5" s="84" t="s">
        <v>37</v>
      </c>
      <c r="C5" s="85">
        <v>7</v>
      </c>
      <c r="D5" s="85" t="s">
        <v>316</v>
      </c>
      <c r="E5" s="92">
        <v>10</v>
      </c>
      <c r="F5" s="43">
        <v>13.3</v>
      </c>
      <c r="G5" s="42">
        <f t="shared" ref="G5:I8" si="0">IF(F5=0,"",RANK(F5,F$4:F$8))</f>
        <v>2</v>
      </c>
      <c r="H5" s="43">
        <v>11.45</v>
      </c>
      <c r="I5" s="42">
        <f t="shared" si="0"/>
        <v>3</v>
      </c>
      <c r="J5" s="43">
        <v>9.85</v>
      </c>
      <c r="K5" s="42">
        <f t="shared" ref="K5" si="1">IF(J5=0,"",RANK(J5,J$4:J$8))</f>
        <v>5</v>
      </c>
      <c r="L5" s="43">
        <v>12.07</v>
      </c>
      <c r="M5" s="42">
        <f t="shared" ref="M5" si="2">IF(L5=0,"",RANK(L5,L$4:L$8))</f>
        <v>2</v>
      </c>
      <c r="N5" s="41">
        <f t="shared" ref="N5:N8" si="3">SUM(F5+H5+J5+L5)</f>
        <v>46.67</v>
      </c>
      <c r="O5" s="42">
        <f t="shared" ref="O5" si="4">IF(N5=0,"",RANK(N5,N$4:N$8))</f>
        <v>4</v>
      </c>
    </row>
    <row r="6" spans="1:15" ht="24.95" customHeight="1" x14ac:dyDescent="0.25">
      <c r="A6" s="84" t="s">
        <v>293</v>
      </c>
      <c r="B6" s="84" t="s">
        <v>86</v>
      </c>
      <c r="C6" s="85">
        <v>7</v>
      </c>
      <c r="D6" s="85" t="s">
        <v>316</v>
      </c>
      <c r="E6" s="92">
        <v>10</v>
      </c>
      <c r="F6" s="43">
        <v>12.5</v>
      </c>
      <c r="G6" s="42">
        <f t="shared" si="0"/>
        <v>4</v>
      </c>
      <c r="H6" s="43">
        <v>11.6</v>
      </c>
      <c r="I6" s="42">
        <f t="shared" si="0"/>
        <v>2</v>
      </c>
      <c r="J6" s="43">
        <v>11.45</v>
      </c>
      <c r="K6" s="42">
        <f t="shared" ref="K6" si="5">IF(J6=0,"",RANK(J6,J$4:J$8))</f>
        <v>1</v>
      </c>
      <c r="L6" s="43">
        <v>11.82</v>
      </c>
      <c r="M6" s="42">
        <f t="shared" ref="M6" si="6">IF(L6=0,"",RANK(L6,L$4:L$8))</f>
        <v>3</v>
      </c>
      <c r="N6" s="41">
        <f t="shared" si="3"/>
        <v>47.37</v>
      </c>
      <c r="O6" s="42">
        <f t="shared" ref="O6" si="7">IF(N6=0,"",RANK(N6,N$4:N$8))</f>
        <v>3</v>
      </c>
    </row>
    <row r="7" spans="1:15" ht="24.95" customHeight="1" x14ac:dyDescent="0.25">
      <c r="A7" s="90" t="s">
        <v>257</v>
      </c>
      <c r="B7" s="84" t="s">
        <v>164</v>
      </c>
      <c r="C7" s="85">
        <v>7</v>
      </c>
      <c r="D7" s="85" t="s">
        <v>316</v>
      </c>
      <c r="E7" s="92">
        <v>9</v>
      </c>
      <c r="F7" s="43">
        <v>13.2</v>
      </c>
      <c r="G7" s="42">
        <f t="shared" si="0"/>
        <v>3</v>
      </c>
      <c r="H7" s="43">
        <v>10.9</v>
      </c>
      <c r="I7" s="42">
        <f t="shared" si="0"/>
        <v>5</v>
      </c>
      <c r="J7" s="43">
        <v>11.35</v>
      </c>
      <c r="K7" s="42">
        <f t="shared" ref="K7" si="8">IF(J7=0,"",RANK(J7,J$4:J$8))</f>
        <v>2</v>
      </c>
      <c r="L7" s="43">
        <v>12.92</v>
      </c>
      <c r="M7" s="42">
        <f t="shared" ref="M7" si="9">IF(L7=0,"",RANK(L7,L$4:L$8))</f>
        <v>1</v>
      </c>
      <c r="N7" s="41">
        <f t="shared" si="3"/>
        <v>48.370000000000005</v>
      </c>
      <c r="O7" s="42">
        <f t="shared" ref="O7" si="10">IF(N7=0,"",RANK(N7,N$4:N$8))</f>
        <v>1</v>
      </c>
    </row>
    <row r="8" spans="1:15" ht="24.95" customHeight="1" x14ac:dyDescent="0.25">
      <c r="A8" s="90" t="s">
        <v>273</v>
      </c>
      <c r="B8" s="84" t="s">
        <v>5</v>
      </c>
      <c r="C8" s="85">
        <v>7</v>
      </c>
      <c r="D8" s="85" t="s">
        <v>316</v>
      </c>
      <c r="E8" s="92">
        <v>10</v>
      </c>
      <c r="F8" s="43">
        <v>13.4</v>
      </c>
      <c r="G8" s="42">
        <f t="shared" si="0"/>
        <v>1</v>
      </c>
      <c r="H8" s="43">
        <v>11.8</v>
      </c>
      <c r="I8" s="42">
        <f t="shared" si="0"/>
        <v>1</v>
      </c>
      <c r="J8" s="43">
        <v>11.1</v>
      </c>
      <c r="K8" s="42">
        <f t="shared" ref="K8" si="11">IF(J8=0,"",RANK(J8,J$4:J$8))</f>
        <v>3</v>
      </c>
      <c r="L8" s="43">
        <v>11.44</v>
      </c>
      <c r="M8" s="42">
        <f t="shared" ref="M8" si="12">IF(L8=0,"",RANK(L8,L$4:L$8))</f>
        <v>5</v>
      </c>
      <c r="N8" s="41">
        <f t="shared" si="3"/>
        <v>47.74</v>
      </c>
      <c r="O8" s="42">
        <f t="shared" ref="O8" si="13">IF(N8=0,"",RANK(N8,N$4:N$8))</f>
        <v>2</v>
      </c>
    </row>
    <row r="9" spans="1:15" ht="24.95" customHeight="1" x14ac:dyDescent="0.25">
      <c r="A9" s="81"/>
      <c r="B9" s="81"/>
      <c r="C9" s="87"/>
      <c r="D9" s="87"/>
      <c r="E9" s="47"/>
      <c r="F9" s="46"/>
      <c r="G9" s="47"/>
      <c r="H9" s="46"/>
      <c r="I9" s="47"/>
      <c r="J9" s="46"/>
      <c r="K9" s="47"/>
      <c r="L9" s="46"/>
      <c r="M9" s="47"/>
      <c r="O9" s="47"/>
    </row>
    <row r="10" spans="1:15" s="80" customFormat="1" ht="24.95" customHeight="1" x14ac:dyDescent="0.25">
      <c r="A10" s="37" t="s">
        <v>319</v>
      </c>
      <c r="B10" s="78" t="s">
        <v>1</v>
      </c>
      <c r="C10" s="79" t="s">
        <v>313</v>
      </c>
      <c r="D10" s="79" t="s">
        <v>314</v>
      </c>
      <c r="E10" s="39" t="s">
        <v>315</v>
      </c>
      <c r="F10" s="38" t="s">
        <v>320</v>
      </c>
      <c r="G10" s="39" t="s">
        <v>325</v>
      </c>
      <c r="H10" s="38" t="s">
        <v>321</v>
      </c>
      <c r="I10" s="39" t="s">
        <v>325</v>
      </c>
      <c r="J10" s="40" t="s">
        <v>322</v>
      </c>
      <c r="K10" s="39" t="s">
        <v>325</v>
      </c>
      <c r="L10" s="40" t="s">
        <v>323</v>
      </c>
      <c r="M10" s="39" t="s">
        <v>325</v>
      </c>
      <c r="N10" s="38" t="s">
        <v>326</v>
      </c>
      <c r="O10" s="39" t="s">
        <v>325</v>
      </c>
    </row>
    <row r="11" spans="1:15" ht="24.95" customHeight="1" x14ac:dyDescent="0.25">
      <c r="A11" s="84" t="s">
        <v>283</v>
      </c>
      <c r="B11" s="84" t="s">
        <v>213</v>
      </c>
      <c r="C11" s="85">
        <v>7</v>
      </c>
      <c r="D11" s="85" t="s">
        <v>316</v>
      </c>
      <c r="E11" s="92">
        <v>11</v>
      </c>
      <c r="F11" s="43">
        <v>12.5</v>
      </c>
      <c r="G11" s="42">
        <f>IF(F11=0,"",RANK(F11,F$11:F$17))</f>
        <v>2</v>
      </c>
      <c r="H11" s="43">
        <v>11.4</v>
      </c>
      <c r="I11" s="42">
        <f>IF(H11=0,"",RANK(H11,H$11:H$17))</f>
        <v>7</v>
      </c>
      <c r="J11" s="43">
        <v>11.7</v>
      </c>
      <c r="K11" s="42">
        <f>IF(J11=0,"",RANK(J11,J$11:J$17))</f>
        <v>1</v>
      </c>
      <c r="L11" s="43">
        <v>11.3</v>
      </c>
      <c r="M11" s="42">
        <f>IF(L11=0,"",RANK(L11,L$11:L$17))</f>
        <v>2</v>
      </c>
      <c r="N11" s="41">
        <f t="shared" ref="N11:N17" si="14">SUM(F11+H11+J11+L11)</f>
        <v>46.899999999999991</v>
      </c>
      <c r="O11" s="42">
        <f>IF(N11=0,"",RANK(N11,N$11:N$17))</f>
        <v>3</v>
      </c>
    </row>
    <row r="12" spans="1:15" ht="24.95" customHeight="1" x14ac:dyDescent="0.25">
      <c r="A12" s="84" t="s">
        <v>254</v>
      </c>
      <c r="B12" s="84" t="s">
        <v>37</v>
      </c>
      <c r="C12" s="85">
        <v>7</v>
      </c>
      <c r="D12" s="85" t="s">
        <v>316</v>
      </c>
      <c r="E12" s="92">
        <v>11</v>
      </c>
      <c r="F12" s="43">
        <v>11.7</v>
      </c>
      <c r="G12" s="42">
        <f t="shared" ref="G12:I17" si="15">IF(F12=0,"",RANK(F12,F$11:F$17))</f>
        <v>6</v>
      </c>
      <c r="H12" s="43">
        <v>11.8</v>
      </c>
      <c r="I12" s="42">
        <v>3</v>
      </c>
      <c r="J12" s="43">
        <v>10.9</v>
      </c>
      <c r="K12" s="42">
        <f t="shared" ref="K12" si="16">IF(J12=0,"",RANK(J12,J$11:J$17))</f>
        <v>6</v>
      </c>
      <c r="L12" s="43">
        <v>11.2</v>
      </c>
      <c r="M12" s="42">
        <f t="shared" ref="M12" si="17">IF(L12=0,"",RANK(L12,L$11:L$17))</f>
        <v>3</v>
      </c>
      <c r="N12" s="41">
        <f t="shared" si="14"/>
        <v>45.599999999999994</v>
      </c>
      <c r="O12" s="42">
        <f t="shared" ref="O12" si="18">IF(N12=0,"",RANK(N12,N$11:N$17))</f>
        <v>6</v>
      </c>
    </row>
    <row r="13" spans="1:15" ht="24.95" customHeight="1" x14ac:dyDescent="0.25">
      <c r="A13" s="84" t="s">
        <v>253</v>
      </c>
      <c r="B13" s="84" t="s">
        <v>37</v>
      </c>
      <c r="C13" s="85">
        <v>7</v>
      </c>
      <c r="D13" s="85" t="s">
        <v>316</v>
      </c>
      <c r="E13" s="92">
        <v>11</v>
      </c>
      <c r="F13" s="43">
        <v>12.1</v>
      </c>
      <c r="G13" s="42">
        <f t="shared" si="15"/>
        <v>4</v>
      </c>
      <c r="H13" s="43">
        <v>11.8</v>
      </c>
      <c r="I13" s="42">
        <v>3</v>
      </c>
      <c r="J13" s="43">
        <v>9.4</v>
      </c>
      <c r="K13" s="42">
        <f t="shared" ref="K13" si="19">IF(J13=0,"",RANK(J13,J$11:J$17))</f>
        <v>7</v>
      </c>
      <c r="L13" s="43">
        <v>10.4</v>
      </c>
      <c r="M13" s="42">
        <f t="shared" ref="M13" si="20">IF(L13=0,"",RANK(L13,L$11:L$17))</f>
        <v>6</v>
      </c>
      <c r="N13" s="41">
        <f t="shared" si="14"/>
        <v>43.699999999999996</v>
      </c>
      <c r="O13" s="42">
        <f t="shared" ref="O13" si="21">IF(N13=0,"",RANK(N13,N$11:N$17))</f>
        <v>7</v>
      </c>
    </row>
    <row r="14" spans="1:15" ht="24.95" customHeight="1" x14ac:dyDescent="0.25">
      <c r="A14" s="84" t="s">
        <v>271</v>
      </c>
      <c r="B14" s="84" t="s">
        <v>66</v>
      </c>
      <c r="C14" s="85">
        <v>7</v>
      </c>
      <c r="D14" s="85" t="s">
        <v>316</v>
      </c>
      <c r="E14" s="92">
        <v>11</v>
      </c>
      <c r="F14" s="43">
        <v>12.2</v>
      </c>
      <c r="G14" s="42">
        <f t="shared" si="15"/>
        <v>3</v>
      </c>
      <c r="H14" s="43">
        <v>11.7</v>
      </c>
      <c r="I14" s="42">
        <f t="shared" si="15"/>
        <v>6</v>
      </c>
      <c r="J14" s="43">
        <v>11.65</v>
      </c>
      <c r="K14" s="42">
        <f t="shared" ref="K14" si="22">IF(J14=0,"",RANK(J14,J$11:J$17))</f>
        <v>2</v>
      </c>
      <c r="L14" s="43">
        <v>10.1</v>
      </c>
      <c r="M14" s="42">
        <f t="shared" ref="M14" si="23">IF(L14=0,"",RANK(L14,L$11:L$17))</f>
        <v>7</v>
      </c>
      <c r="N14" s="41">
        <f t="shared" si="14"/>
        <v>45.65</v>
      </c>
      <c r="O14" s="42">
        <f t="shared" ref="O14" si="24">IF(N14=0,"",RANK(N14,N$11:N$17))</f>
        <v>5</v>
      </c>
    </row>
    <row r="15" spans="1:15" ht="24.95" customHeight="1" x14ac:dyDescent="0.25">
      <c r="A15" s="84" t="s">
        <v>255</v>
      </c>
      <c r="B15" s="84" t="s">
        <v>164</v>
      </c>
      <c r="C15" s="85">
        <v>7</v>
      </c>
      <c r="D15" s="85" t="s">
        <v>316</v>
      </c>
      <c r="E15" s="92">
        <v>11</v>
      </c>
      <c r="F15" s="43">
        <v>11.9</v>
      </c>
      <c r="G15" s="42">
        <f t="shared" si="15"/>
        <v>5</v>
      </c>
      <c r="H15" s="43">
        <v>12.1</v>
      </c>
      <c r="I15" s="42">
        <f t="shared" si="15"/>
        <v>1</v>
      </c>
      <c r="J15" s="43">
        <v>11.55</v>
      </c>
      <c r="K15" s="42">
        <f t="shared" ref="K15" si="25">IF(J15=0,"",RANK(J15,J$11:J$17))</f>
        <v>3</v>
      </c>
      <c r="L15" s="43">
        <v>11.5</v>
      </c>
      <c r="M15" s="42">
        <f t="shared" ref="M15" si="26">IF(L15=0,"",RANK(L15,L$11:L$17))</f>
        <v>1</v>
      </c>
      <c r="N15" s="41">
        <f t="shared" si="14"/>
        <v>47.05</v>
      </c>
      <c r="O15" s="42">
        <f t="shared" ref="O15" si="27">IF(N15=0,"",RANK(N15,N$11:N$17))</f>
        <v>2</v>
      </c>
    </row>
    <row r="16" spans="1:15" ht="24.95" customHeight="1" x14ac:dyDescent="0.25">
      <c r="A16" s="84" t="s">
        <v>272</v>
      </c>
      <c r="B16" s="84" t="s">
        <v>100</v>
      </c>
      <c r="C16" s="85">
        <v>7</v>
      </c>
      <c r="D16" s="85" t="s">
        <v>316</v>
      </c>
      <c r="E16" s="92">
        <v>12</v>
      </c>
      <c r="F16" s="43">
        <v>12.8</v>
      </c>
      <c r="G16" s="42">
        <f t="shared" si="15"/>
        <v>1</v>
      </c>
      <c r="H16" s="43">
        <v>12.1</v>
      </c>
      <c r="I16" s="42">
        <f t="shared" si="15"/>
        <v>1</v>
      </c>
      <c r="J16" s="43">
        <v>11.45</v>
      </c>
      <c r="K16" s="42">
        <f t="shared" ref="K16" si="28">IF(J16=0,"",RANK(J16,J$11:J$17))</f>
        <v>4</v>
      </c>
      <c r="L16" s="43">
        <v>10.9</v>
      </c>
      <c r="M16" s="42">
        <f t="shared" ref="M16" si="29">IF(L16=0,"",RANK(L16,L$11:L$17))</f>
        <v>5</v>
      </c>
      <c r="N16" s="41">
        <f t="shared" si="14"/>
        <v>47.249999999999993</v>
      </c>
      <c r="O16" s="42">
        <f t="shared" ref="O16" si="30">IF(N16=0,"",RANK(N16,N$11:N$17))</f>
        <v>1</v>
      </c>
    </row>
    <row r="17" spans="1:15" ht="24.95" customHeight="1" x14ac:dyDescent="0.25">
      <c r="A17" s="84" t="s">
        <v>290</v>
      </c>
      <c r="B17" s="84" t="s">
        <v>86</v>
      </c>
      <c r="C17" s="85">
        <v>7</v>
      </c>
      <c r="D17" s="85" t="s">
        <v>316</v>
      </c>
      <c r="E17" s="92">
        <v>12</v>
      </c>
      <c r="F17" s="43">
        <v>11.4</v>
      </c>
      <c r="G17" s="42">
        <f t="shared" si="15"/>
        <v>7</v>
      </c>
      <c r="H17" s="43">
        <v>12.05</v>
      </c>
      <c r="I17" s="42">
        <v>2</v>
      </c>
      <c r="J17" s="43">
        <v>11.1</v>
      </c>
      <c r="K17" s="42">
        <f t="shared" ref="K17" si="31">IF(J17=0,"",RANK(J17,J$11:J$17))</f>
        <v>5</v>
      </c>
      <c r="L17" s="43">
        <v>11.1</v>
      </c>
      <c r="M17" s="42">
        <f t="shared" ref="M17" si="32">IF(L17=0,"",RANK(L17,L$11:L$17))</f>
        <v>4</v>
      </c>
      <c r="N17" s="41">
        <f t="shared" si="14"/>
        <v>45.650000000000006</v>
      </c>
      <c r="O17" s="42">
        <f t="shared" ref="O17" si="33">IF(N17=0,"",RANK(N17,N$11:N$17))</f>
        <v>4</v>
      </c>
    </row>
    <row r="18" spans="1:15" ht="24.95" customHeight="1" x14ac:dyDescent="0.25">
      <c r="A18" s="81"/>
      <c r="B18" s="81"/>
      <c r="C18" s="87"/>
      <c r="D18" s="87"/>
      <c r="E18" s="47"/>
      <c r="F18" s="46"/>
      <c r="G18" s="47"/>
      <c r="H18" s="46"/>
      <c r="I18" s="47"/>
      <c r="J18" s="46"/>
      <c r="K18" s="47"/>
      <c r="L18" s="46"/>
      <c r="M18" s="47"/>
      <c r="O18" s="47"/>
    </row>
    <row r="19" spans="1:15" s="80" customFormat="1" ht="24.95" customHeight="1" x14ac:dyDescent="0.25">
      <c r="A19" s="37" t="s">
        <v>319</v>
      </c>
      <c r="B19" s="78" t="s">
        <v>1</v>
      </c>
      <c r="C19" s="79" t="s">
        <v>313</v>
      </c>
      <c r="D19" s="79" t="s">
        <v>314</v>
      </c>
      <c r="E19" s="39" t="s">
        <v>315</v>
      </c>
      <c r="F19" s="38" t="s">
        <v>320</v>
      </c>
      <c r="G19" s="39" t="s">
        <v>325</v>
      </c>
      <c r="H19" s="38" t="s">
        <v>321</v>
      </c>
      <c r="I19" s="39" t="s">
        <v>325</v>
      </c>
      <c r="J19" s="40" t="s">
        <v>322</v>
      </c>
      <c r="K19" s="39" t="s">
        <v>325</v>
      </c>
      <c r="L19" s="40" t="s">
        <v>323</v>
      </c>
      <c r="M19" s="39" t="s">
        <v>325</v>
      </c>
      <c r="N19" s="38" t="s">
        <v>326</v>
      </c>
      <c r="O19" s="39" t="s">
        <v>325</v>
      </c>
    </row>
    <row r="20" spans="1:15" ht="24.95" customHeight="1" x14ac:dyDescent="0.25">
      <c r="A20" s="84" t="s">
        <v>286</v>
      </c>
      <c r="B20" s="84" t="s">
        <v>213</v>
      </c>
      <c r="C20" s="85">
        <v>7</v>
      </c>
      <c r="D20" s="85" t="s">
        <v>316</v>
      </c>
      <c r="E20" s="92">
        <v>13</v>
      </c>
      <c r="F20" s="43">
        <v>13.5</v>
      </c>
      <c r="G20" s="42">
        <f>IF(F20=0,"",RANK(F20,F$20:F$33))</f>
        <v>2</v>
      </c>
      <c r="H20" s="43">
        <v>11.6</v>
      </c>
      <c r="I20" s="42">
        <f>IF(H20=0,"",RANK(H20,H$20:H$33))</f>
        <v>5</v>
      </c>
      <c r="J20" s="43">
        <v>10.45</v>
      </c>
      <c r="K20" s="42">
        <f>IF(J20=0,"",RANK(J20,J$20:J$33))</f>
        <v>12</v>
      </c>
      <c r="L20" s="43">
        <v>11.8</v>
      </c>
      <c r="M20" s="42">
        <f>IF(L20=0,"",RANK(L20,L$20:L$33))</f>
        <v>7</v>
      </c>
      <c r="N20" s="41">
        <f t="shared" ref="N20:N33" si="34">SUM(F20+H20+J20+L20)</f>
        <v>47.349999999999994</v>
      </c>
      <c r="O20" s="42">
        <f>IF(N20=0,"",RANK(N20,N$20:N$33))</f>
        <v>8</v>
      </c>
    </row>
    <row r="21" spans="1:15" ht="24.95" customHeight="1" x14ac:dyDescent="0.25">
      <c r="A21" s="84" t="s">
        <v>287</v>
      </c>
      <c r="B21" s="84" t="s">
        <v>213</v>
      </c>
      <c r="C21" s="85">
        <v>7</v>
      </c>
      <c r="D21" s="85" t="s">
        <v>316</v>
      </c>
      <c r="E21" s="92">
        <v>13</v>
      </c>
      <c r="F21" s="43">
        <v>12.9</v>
      </c>
      <c r="G21" s="42">
        <f t="shared" ref="G21:I33" si="35">IF(F21=0,"",RANK(F21,F$20:F$33))</f>
        <v>8</v>
      </c>
      <c r="H21" s="43">
        <v>11.8</v>
      </c>
      <c r="I21" s="42">
        <f t="shared" si="35"/>
        <v>2</v>
      </c>
      <c r="J21" s="43">
        <v>11.35</v>
      </c>
      <c r="K21" s="42">
        <f t="shared" ref="K21" si="36">IF(J21=0,"",RANK(J21,J$20:J$33))</f>
        <v>6</v>
      </c>
      <c r="L21" s="43">
        <v>10.7</v>
      </c>
      <c r="M21" s="42">
        <f t="shared" ref="M21" si="37">IF(L21=0,"",RANK(L21,L$20:L$33))</f>
        <v>13</v>
      </c>
      <c r="N21" s="41">
        <f t="shared" si="34"/>
        <v>46.75</v>
      </c>
      <c r="O21" s="42">
        <f t="shared" ref="O21" si="38">IF(N21=0,"",RANK(N21,N$20:N$33))</f>
        <v>11</v>
      </c>
    </row>
    <row r="22" spans="1:15" ht="24.95" customHeight="1" x14ac:dyDescent="0.25">
      <c r="A22" s="90" t="s">
        <v>275</v>
      </c>
      <c r="B22" s="84" t="s">
        <v>100</v>
      </c>
      <c r="C22" s="85">
        <v>7</v>
      </c>
      <c r="D22" s="85" t="s">
        <v>316</v>
      </c>
      <c r="E22" s="92">
        <v>13</v>
      </c>
      <c r="F22" s="43">
        <v>13.5</v>
      </c>
      <c r="G22" s="42">
        <f t="shared" si="35"/>
        <v>2</v>
      </c>
      <c r="H22" s="43">
        <v>11.9</v>
      </c>
      <c r="I22" s="42">
        <f t="shared" si="35"/>
        <v>1</v>
      </c>
      <c r="J22" s="43">
        <v>11.25</v>
      </c>
      <c r="K22" s="42">
        <f t="shared" ref="K22" si="39">IF(J22=0,"",RANK(J22,J$20:J$33))</f>
        <v>8</v>
      </c>
      <c r="L22" s="43">
        <v>11.1</v>
      </c>
      <c r="M22" s="42">
        <f t="shared" ref="M22" si="40">IF(L22=0,"",RANK(L22,L$20:L$33))</f>
        <v>11</v>
      </c>
      <c r="N22" s="41">
        <f t="shared" si="34"/>
        <v>47.75</v>
      </c>
      <c r="O22" s="42">
        <f t="shared" ref="O22" si="41">IF(N22=0,"",RANK(N22,N$20:N$33))</f>
        <v>4</v>
      </c>
    </row>
    <row r="23" spans="1:15" ht="24.95" customHeight="1" x14ac:dyDescent="0.25">
      <c r="A23" s="90" t="s">
        <v>276</v>
      </c>
      <c r="B23" s="84" t="s">
        <v>100</v>
      </c>
      <c r="C23" s="85">
        <v>7</v>
      </c>
      <c r="D23" s="85" t="s">
        <v>316</v>
      </c>
      <c r="E23" s="92">
        <v>13</v>
      </c>
      <c r="F23" s="43">
        <v>13.6</v>
      </c>
      <c r="G23" s="42">
        <f t="shared" si="35"/>
        <v>1</v>
      </c>
      <c r="H23" s="43">
        <v>11.8</v>
      </c>
      <c r="I23" s="42">
        <f t="shared" si="35"/>
        <v>2</v>
      </c>
      <c r="J23" s="43">
        <v>11.6</v>
      </c>
      <c r="K23" s="42">
        <f t="shared" ref="K23" si="42">IF(J23=0,"",RANK(J23,J$20:J$33))</f>
        <v>2</v>
      </c>
      <c r="L23" s="43">
        <v>12.8</v>
      </c>
      <c r="M23" s="42">
        <f t="shared" ref="M23" si="43">IF(L23=0,"",RANK(L23,L$20:L$33))</f>
        <v>2</v>
      </c>
      <c r="N23" s="41">
        <f t="shared" si="34"/>
        <v>49.8</v>
      </c>
      <c r="O23" s="42">
        <f t="shared" ref="O23" si="44">IF(N23=0,"",RANK(N23,N$20:N$33))</f>
        <v>1</v>
      </c>
    </row>
    <row r="24" spans="1:15" ht="24.95" customHeight="1" x14ac:dyDescent="0.25">
      <c r="A24" s="84" t="s">
        <v>298</v>
      </c>
      <c r="B24" s="84" t="s">
        <v>195</v>
      </c>
      <c r="C24" s="85">
        <v>7</v>
      </c>
      <c r="D24" s="85" t="s">
        <v>316</v>
      </c>
      <c r="E24" s="92">
        <v>13</v>
      </c>
      <c r="F24" s="43">
        <v>12.9</v>
      </c>
      <c r="G24" s="42">
        <f t="shared" si="35"/>
        <v>8</v>
      </c>
      <c r="H24" s="43">
        <v>11</v>
      </c>
      <c r="I24" s="42">
        <f t="shared" si="35"/>
        <v>13</v>
      </c>
      <c r="J24" s="43">
        <v>11.65</v>
      </c>
      <c r="K24" s="42">
        <f t="shared" ref="K24" si="45">IF(J24=0,"",RANK(J24,J$20:J$33))</f>
        <v>1</v>
      </c>
      <c r="L24" s="43">
        <v>11.7</v>
      </c>
      <c r="M24" s="42">
        <f t="shared" ref="M24" si="46">IF(L24=0,"",RANK(L24,L$20:L$33))</f>
        <v>8</v>
      </c>
      <c r="N24" s="41">
        <f t="shared" si="34"/>
        <v>47.25</v>
      </c>
      <c r="O24" s="42">
        <f t="shared" ref="O24" si="47">IF(N24=0,"",RANK(N24,N$20:N$33))</f>
        <v>9</v>
      </c>
    </row>
    <row r="25" spans="1:15" ht="24.95" customHeight="1" x14ac:dyDescent="0.25">
      <c r="A25" s="90" t="s">
        <v>299</v>
      </c>
      <c r="B25" s="84" t="s">
        <v>195</v>
      </c>
      <c r="C25" s="85">
        <v>7</v>
      </c>
      <c r="D25" s="85" t="s">
        <v>316</v>
      </c>
      <c r="E25" s="92">
        <v>13</v>
      </c>
      <c r="F25" s="43">
        <v>13.2</v>
      </c>
      <c r="G25" s="42">
        <f t="shared" si="35"/>
        <v>6</v>
      </c>
      <c r="H25" s="43">
        <v>11.1</v>
      </c>
      <c r="I25" s="42">
        <f t="shared" si="35"/>
        <v>11</v>
      </c>
      <c r="J25" s="43">
        <v>11.25</v>
      </c>
      <c r="K25" s="42">
        <f t="shared" ref="K25" si="48">IF(J25=0,"",RANK(J25,J$20:J$33))</f>
        <v>8</v>
      </c>
      <c r="L25" s="43">
        <v>12.55</v>
      </c>
      <c r="M25" s="42">
        <f t="shared" ref="M25" si="49">IF(L25=0,"",RANK(L25,L$20:L$33))</f>
        <v>4</v>
      </c>
      <c r="N25" s="41">
        <f t="shared" si="34"/>
        <v>48.099999999999994</v>
      </c>
      <c r="O25" s="42">
        <f t="shared" ref="O25" si="50">IF(N25=0,"",RANK(N25,N$20:N$33))</f>
        <v>2</v>
      </c>
    </row>
    <row r="26" spans="1:15" ht="24.95" customHeight="1" x14ac:dyDescent="0.25">
      <c r="A26" s="90" t="s">
        <v>300</v>
      </c>
      <c r="B26" s="84" t="s">
        <v>86</v>
      </c>
      <c r="C26" s="85">
        <v>7</v>
      </c>
      <c r="D26" s="85" t="s">
        <v>316</v>
      </c>
      <c r="E26" s="92">
        <v>13</v>
      </c>
      <c r="F26" s="43">
        <v>12.5</v>
      </c>
      <c r="G26" s="42">
        <f t="shared" si="35"/>
        <v>10</v>
      </c>
      <c r="H26" s="43">
        <v>11.1</v>
      </c>
      <c r="I26" s="42">
        <f t="shared" si="35"/>
        <v>11</v>
      </c>
      <c r="J26" s="43">
        <v>11.45</v>
      </c>
      <c r="K26" s="42">
        <f t="shared" ref="K26" si="51">IF(J26=0,"",RANK(J26,J$20:J$33))</f>
        <v>5</v>
      </c>
      <c r="L26" s="43">
        <v>12.7</v>
      </c>
      <c r="M26" s="42">
        <f t="shared" ref="M26" si="52">IF(L26=0,"",RANK(L26,L$20:L$33))</f>
        <v>3</v>
      </c>
      <c r="N26" s="41">
        <f t="shared" si="34"/>
        <v>47.75</v>
      </c>
      <c r="O26" s="42">
        <f t="shared" ref="O26" si="53">IF(N26=0,"",RANK(N26,N$20:N$33))</f>
        <v>4</v>
      </c>
    </row>
    <row r="27" spans="1:15" ht="24.95" customHeight="1" x14ac:dyDescent="0.25">
      <c r="A27" s="84" t="s">
        <v>301</v>
      </c>
      <c r="B27" s="84" t="s">
        <v>86</v>
      </c>
      <c r="C27" s="85">
        <v>7</v>
      </c>
      <c r="D27" s="85" t="s">
        <v>316</v>
      </c>
      <c r="E27" s="92">
        <v>13</v>
      </c>
      <c r="F27" s="43">
        <v>12</v>
      </c>
      <c r="G27" s="42">
        <f t="shared" si="35"/>
        <v>14</v>
      </c>
      <c r="H27" s="43">
        <v>11.2</v>
      </c>
      <c r="I27" s="42">
        <f t="shared" si="35"/>
        <v>9</v>
      </c>
      <c r="J27" s="43">
        <v>11.2</v>
      </c>
      <c r="K27" s="42">
        <f t="shared" ref="K27" si="54">IF(J27=0,"",RANK(J27,J$20:J$33))</f>
        <v>10</v>
      </c>
      <c r="L27" s="43">
        <v>11.4</v>
      </c>
      <c r="M27" s="42">
        <f t="shared" ref="M27" si="55">IF(L27=0,"",RANK(L27,L$20:L$33))</f>
        <v>9</v>
      </c>
      <c r="N27" s="41">
        <f t="shared" si="34"/>
        <v>45.8</v>
      </c>
      <c r="O27" s="42">
        <f t="shared" ref="O27" si="56">IF(N27=0,"",RANK(N27,N$20:N$33))</f>
        <v>12</v>
      </c>
    </row>
    <row r="28" spans="1:15" ht="24.95" customHeight="1" x14ac:dyDescent="0.25">
      <c r="A28" s="90" t="s">
        <v>264</v>
      </c>
      <c r="B28" s="84" t="s">
        <v>164</v>
      </c>
      <c r="C28" s="85">
        <v>7</v>
      </c>
      <c r="D28" s="85" t="s">
        <v>316</v>
      </c>
      <c r="E28" s="92">
        <v>13</v>
      </c>
      <c r="F28" s="43">
        <v>12.5</v>
      </c>
      <c r="G28" s="42">
        <f t="shared" si="35"/>
        <v>10</v>
      </c>
      <c r="H28" s="43">
        <v>11.3</v>
      </c>
      <c r="I28" s="42">
        <f t="shared" si="35"/>
        <v>8</v>
      </c>
      <c r="J28" s="43">
        <v>11.55</v>
      </c>
      <c r="K28" s="42">
        <f t="shared" ref="K28" si="57">IF(J28=0,"",RANK(J28,J$20:J$33))</f>
        <v>3</v>
      </c>
      <c r="L28" s="43">
        <v>12.2</v>
      </c>
      <c r="M28" s="42">
        <f t="shared" ref="M28" si="58">IF(L28=0,"",RANK(L28,L$20:L$33))</f>
        <v>5</v>
      </c>
      <c r="N28" s="41">
        <f t="shared" si="34"/>
        <v>47.55</v>
      </c>
      <c r="O28" s="42">
        <f t="shared" ref="O28" si="59">IF(N28=0,"",RANK(N28,N$20:N$33))</f>
        <v>6</v>
      </c>
    </row>
    <row r="29" spans="1:15" ht="24.95" customHeight="1" x14ac:dyDescent="0.25">
      <c r="A29" s="90" t="s">
        <v>261</v>
      </c>
      <c r="B29" s="84" t="s">
        <v>164</v>
      </c>
      <c r="C29" s="85">
        <v>7</v>
      </c>
      <c r="D29" s="85" t="s">
        <v>316</v>
      </c>
      <c r="E29" s="92">
        <v>13</v>
      </c>
      <c r="F29" s="43">
        <v>13.3</v>
      </c>
      <c r="G29" s="42">
        <f t="shared" si="35"/>
        <v>5</v>
      </c>
      <c r="H29" s="43">
        <v>11.2</v>
      </c>
      <c r="I29" s="42">
        <f t="shared" si="35"/>
        <v>9</v>
      </c>
      <c r="J29" s="43">
        <v>10.7</v>
      </c>
      <c r="K29" s="42">
        <f t="shared" ref="K29" si="60">IF(J29=0,"",RANK(J29,J$20:J$33))</f>
        <v>11</v>
      </c>
      <c r="L29" s="43">
        <v>12.85</v>
      </c>
      <c r="M29" s="42">
        <f t="shared" ref="M29" si="61">IF(L29=0,"",RANK(L29,L$20:L$33))</f>
        <v>1</v>
      </c>
      <c r="N29" s="41">
        <f t="shared" si="34"/>
        <v>48.050000000000004</v>
      </c>
      <c r="O29" s="42">
        <f t="shared" ref="O29" si="62">IF(N29=0,"",RANK(N29,N$20:N$33))</f>
        <v>3</v>
      </c>
    </row>
    <row r="30" spans="1:15" ht="24.95" customHeight="1" x14ac:dyDescent="0.25">
      <c r="A30" s="90" t="s">
        <v>263</v>
      </c>
      <c r="B30" s="84" t="s">
        <v>164</v>
      </c>
      <c r="C30" s="85">
        <v>7</v>
      </c>
      <c r="D30" s="85" t="s">
        <v>316</v>
      </c>
      <c r="E30" s="92">
        <v>13</v>
      </c>
      <c r="F30" s="43">
        <v>13.1</v>
      </c>
      <c r="G30" s="42">
        <f t="shared" si="35"/>
        <v>7</v>
      </c>
      <c r="H30" s="43">
        <v>11.6</v>
      </c>
      <c r="I30" s="42">
        <f t="shared" si="35"/>
        <v>5</v>
      </c>
      <c r="J30" s="43">
        <v>11.5</v>
      </c>
      <c r="K30" s="42">
        <f t="shared" ref="K30" si="63">IF(J30=0,"",RANK(J30,J$20:J$33))</f>
        <v>4</v>
      </c>
      <c r="L30" s="43">
        <v>11.3</v>
      </c>
      <c r="M30" s="42">
        <f t="shared" ref="M30" si="64">IF(L30=0,"",RANK(L30,L$20:L$33))</f>
        <v>10</v>
      </c>
      <c r="N30" s="41">
        <f t="shared" si="34"/>
        <v>47.5</v>
      </c>
      <c r="O30" s="42">
        <f t="shared" ref="O30" si="65">IF(N30=0,"",RANK(N30,N$20:N$33))</f>
        <v>7</v>
      </c>
    </row>
    <row r="31" spans="1:15" ht="24.95" customHeight="1" x14ac:dyDescent="0.25">
      <c r="A31" s="84" t="s">
        <v>260</v>
      </c>
      <c r="B31" s="84" t="s">
        <v>164</v>
      </c>
      <c r="C31" s="85">
        <v>7</v>
      </c>
      <c r="D31" s="85" t="s">
        <v>316</v>
      </c>
      <c r="E31" s="92">
        <v>13</v>
      </c>
      <c r="F31" s="43">
        <v>13.4</v>
      </c>
      <c r="G31" s="42">
        <v>3</v>
      </c>
      <c r="H31" s="43">
        <v>11.6</v>
      </c>
      <c r="I31" s="42">
        <f t="shared" si="35"/>
        <v>5</v>
      </c>
      <c r="J31" s="43">
        <v>11.35</v>
      </c>
      <c r="K31" s="42">
        <f t="shared" ref="K31" si="66">IF(J31=0,"",RANK(J31,J$20:J$33))</f>
        <v>6</v>
      </c>
      <c r="L31" s="43">
        <v>10.6</v>
      </c>
      <c r="M31" s="42">
        <f t="shared" ref="M31" si="67">IF(L31=0,"",RANK(L31,L$20:L$33))</f>
        <v>14</v>
      </c>
      <c r="N31" s="41">
        <f t="shared" si="34"/>
        <v>46.95</v>
      </c>
      <c r="O31" s="42">
        <f t="shared" ref="O31" si="68">IF(N31=0,"",RANK(N31,N$20:N$33))</f>
        <v>10</v>
      </c>
    </row>
    <row r="32" spans="1:15" ht="24.95" customHeight="1" x14ac:dyDescent="0.25">
      <c r="A32" s="84" t="s">
        <v>262</v>
      </c>
      <c r="B32" s="84" t="s">
        <v>164</v>
      </c>
      <c r="C32" s="85">
        <v>7</v>
      </c>
      <c r="D32" s="85" t="s">
        <v>316</v>
      </c>
      <c r="E32" s="92">
        <v>13</v>
      </c>
      <c r="F32" s="43">
        <v>12.3</v>
      </c>
      <c r="G32" s="42">
        <f t="shared" si="35"/>
        <v>12</v>
      </c>
      <c r="H32" s="43">
        <v>11.7</v>
      </c>
      <c r="I32" s="42">
        <v>3</v>
      </c>
      <c r="J32" s="43">
        <v>9.3000000000000007</v>
      </c>
      <c r="K32" s="42">
        <f t="shared" ref="K32" si="69">IF(J32=0,"",RANK(J32,J$20:J$33))</f>
        <v>14</v>
      </c>
      <c r="L32" s="43">
        <v>11</v>
      </c>
      <c r="M32" s="42">
        <f t="shared" ref="M32" si="70">IF(L32=0,"",RANK(L32,L$20:L$33))</f>
        <v>12</v>
      </c>
      <c r="N32" s="41">
        <f t="shared" si="34"/>
        <v>44.3</v>
      </c>
      <c r="O32" s="42">
        <f t="shared" ref="O32" si="71">IF(N32=0,"",RANK(N32,N$20:N$33))</f>
        <v>14</v>
      </c>
    </row>
    <row r="33" spans="1:15" ht="24.95" customHeight="1" x14ac:dyDescent="0.25">
      <c r="A33" s="84" t="s">
        <v>259</v>
      </c>
      <c r="B33" s="84" t="s">
        <v>164</v>
      </c>
      <c r="C33" s="85">
        <v>7</v>
      </c>
      <c r="D33" s="85" t="s">
        <v>316</v>
      </c>
      <c r="E33" s="92">
        <v>13</v>
      </c>
      <c r="F33" s="43">
        <v>12.3</v>
      </c>
      <c r="G33" s="42">
        <f t="shared" si="35"/>
        <v>12</v>
      </c>
      <c r="H33" s="43">
        <v>10.8</v>
      </c>
      <c r="I33" s="42">
        <f t="shared" si="35"/>
        <v>14</v>
      </c>
      <c r="J33" s="43">
        <v>10.050000000000001</v>
      </c>
      <c r="K33" s="42">
        <f t="shared" ref="K33" si="72">IF(J33=0,"",RANK(J33,J$20:J$33))</f>
        <v>13</v>
      </c>
      <c r="L33" s="43">
        <v>12.15</v>
      </c>
      <c r="M33" s="42">
        <f t="shared" ref="M33" si="73">IF(L33=0,"",RANK(L33,L$20:L$33))</f>
        <v>6</v>
      </c>
      <c r="N33" s="41">
        <f t="shared" si="34"/>
        <v>45.300000000000004</v>
      </c>
      <c r="O33" s="42">
        <f t="shared" ref="O33" si="74">IF(N33=0,"",RANK(N33,N$20:N$33))</f>
        <v>13</v>
      </c>
    </row>
    <row r="34" spans="1:15" ht="24.95" customHeight="1" x14ac:dyDescent="0.25">
      <c r="A34" s="81"/>
      <c r="B34" s="81"/>
      <c r="C34" s="87"/>
      <c r="D34" s="87"/>
      <c r="E34" s="47"/>
      <c r="F34" s="46"/>
      <c r="G34" s="47"/>
      <c r="H34" s="46"/>
      <c r="I34" s="47"/>
      <c r="J34" s="46"/>
      <c r="K34" s="47"/>
      <c r="L34" s="46"/>
      <c r="M34" s="47"/>
      <c r="O34" s="47"/>
    </row>
    <row r="35" spans="1:15" s="80" customFormat="1" ht="24.95" customHeight="1" x14ac:dyDescent="0.25">
      <c r="A35" s="37" t="s">
        <v>319</v>
      </c>
      <c r="B35" s="78" t="s">
        <v>1</v>
      </c>
      <c r="C35" s="79" t="s">
        <v>313</v>
      </c>
      <c r="D35" s="79" t="s">
        <v>314</v>
      </c>
      <c r="E35" s="39" t="s">
        <v>315</v>
      </c>
      <c r="F35" s="38" t="s">
        <v>320</v>
      </c>
      <c r="G35" s="39" t="s">
        <v>325</v>
      </c>
      <c r="H35" s="38" t="s">
        <v>321</v>
      </c>
      <c r="I35" s="39" t="s">
        <v>325</v>
      </c>
      <c r="J35" s="40" t="s">
        <v>322</v>
      </c>
      <c r="K35" s="39" t="s">
        <v>325</v>
      </c>
      <c r="L35" s="40" t="s">
        <v>323</v>
      </c>
      <c r="M35" s="39" t="s">
        <v>325</v>
      </c>
      <c r="N35" s="38" t="s">
        <v>326</v>
      </c>
      <c r="O35" s="39" t="s">
        <v>325</v>
      </c>
    </row>
    <row r="36" spans="1:15" ht="24.95" customHeight="1" x14ac:dyDescent="0.25">
      <c r="A36" s="90" t="s">
        <v>284</v>
      </c>
      <c r="B36" s="84" t="s">
        <v>213</v>
      </c>
      <c r="C36" s="85">
        <v>7</v>
      </c>
      <c r="D36" s="85" t="s">
        <v>316</v>
      </c>
      <c r="E36" s="92">
        <v>14</v>
      </c>
      <c r="F36" s="43">
        <v>12.9</v>
      </c>
      <c r="G36" s="42">
        <f>IF(F36=0,"",RANK(F36,F$36:F$41))</f>
        <v>3</v>
      </c>
      <c r="H36" s="43">
        <v>12.2</v>
      </c>
      <c r="I36" s="42">
        <v>2</v>
      </c>
      <c r="J36" s="43">
        <v>11.55</v>
      </c>
      <c r="K36" s="42">
        <f>IF(J36=0,"",RANK(J36,J$36:J$41))</f>
        <v>2</v>
      </c>
      <c r="L36" s="43">
        <v>12.73</v>
      </c>
      <c r="M36" s="42">
        <f>IF(L36=0,"",RANK(L36,L$36:L$41))</f>
        <v>1</v>
      </c>
      <c r="N36" s="41">
        <f t="shared" ref="N36:N41" si="75">SUM(F36+H36+J36+L36)</f>
        <v>49.38000000000001</v>
      </c>
      <c r="O36" s="42">
        <f>IF(N36=0,"",RANK(N36,N$36:N$41))</f>
        <v>1</v>
      </c>
    </row>
    <row r="37" spans="1:15" ht="24.95" customHeight="1" x14ac:dyDescent="0.25">
      <c r="A37" s="90" t="s">
        <v>274</v>
      </c>
      <c r="B37" s="84" t="s">
        <v>66</v>
      </c>
      <c r="C37" s="85">
        <v>7</v>
      </c>
      <c r="D37" s="85" t="s">
        <v>316</v>
      </c>
      <c r="E37" s="92">
        <v>14</v>
      </c>
      <c r="F37" s="43">
        <v>13.2</v>
      </c>
      <c r="G37" s="42">
        <f t="shared" ref="G37:I41" si="76">IF(F37=0,"",RANK(F37,F$36:F$41))</f>
        <v>2</v>
      </c>
      <c r="H37" s="43">
        <v>12.3</v>
      </c>
      <c r="I37" s="42">
        <f t="shared" si="76"/>
        <v>1</v>
      </c>
      <c r="J37" s="43">
        <v>11.6</v>
      </c>
      <c r="K37" s="42">
        <f t="shared" ref="K37" si="77">IF(J37=0,"",RANK(J37,J$36:J$41))</f>
        <v>1</v>
      </c>
      <c r="L37" s="43">
        <v>11.76</v>
      </c>
      <c r="M37" s="42">
        <f t="shared" ref="M37" si="78">IF(L37=0,"",RANK(L37,L$36:L$41))</f>
        <v>3</v>
      </c>
      <c r="N37" s="41">
        <f t="shared" si="75"/>
        <v>48.86</v>
      </c>
      <c r="O37" s="42">
        <f t="shared" ref="O37" si="79">IF(N37=0,"",RANK(N37,N$36:N$41))</f>
        <v>2</v>
      </c>
    </row>
    <row r="38" spans="1:15" ht="24.95" customHeight="1" x14ac:dyDescent="0.25">
      <c r="A38" s="84" t="s">
        <v>296</v>
      </c>
      <c r="B38" s="84" t="s">
        <v>195</v>
      </c>
      <c r="C38" s="85">
        <v>7</v>
      </c>
      <c r="D38" s="85" t="s">
        <v>316</v>
      </c>
      <c r="E38" s="92">
        <v>14</v>
      </c>
      <c r="F38" s="43">
        <v>12</v>
      </c>
      <c r="G38" s="42">
        <f t="shared" si="76"/>
        <v>5</v>
      </c>
      <c r="H38" s="43">
        <v>11.5</v>
      </c>
      <c r="I38" s="42">
        <f t="shared" si="76"/>
        <v>5</v>
      </c>
      <c r="J38" s="43">
        <v>10.25</v>
      </c>
      <c r="K38" s="42">
        <f t="shared" ref="K38" si="80">IF(J38=0,"",RANK(J38,J$36:J$41))</f>
        <v>5</v>
      </c>
      <c r="L38" s="43">
        <v>10.41</v>
      </c>
      <c r="M38" s="42">
        <f t="shared" ref="M38" si="81">IF(L38=0,"",RANK(L38,L$36:L$41))</f>
        <v>6</v>
      </c>
      <c r="N38" s="41">
        <f t="shared" si="75"/>
        <v>44.16</v>
      </c>
      <c r="O38" s="42">
        <f t="shared" ref="O38" si="82">IF(N38=0,"",RANK(N38,N$36:N$41))</f>
        <v>6</v>
      </c>
    </row>
    <row r="39" spans="1:15" ht="24.95" customHeight="1" x14ac:dyDescent="0.25">
      <c r="A39" s="84" t="s">
        <v>294</v>
      </c>
      <c r="B39" s="84" t="s">
        <v>295</v>
      </c>
      <c r="C39" s="85">
        <v>7</v>
      </c>
      <c r="D39" s="85" t="s">
        <v>316</v>
      </c>
      <c r="E39" s="85">
        <v>14</v>
      </c>
      <c r="F39" s="43">
        <v>13.3</v>
      </c>
      <c r="G39" s="42">
        <f t="shared" si="76"/>
        <v>1</v>
      </c>
      <c r="H39" s="43">
        <v>11.2</v>
      </c>
      <c r="I39" s="42">
        <f t="shared" si="76"/>
        <v>6</v>
      </c>
      <c r="J39" s="43">
        <v>10.15</v>
      </c>
      <c r="K39" s="42">
        <f t="shared" ref="K39" si="83">IF(J39=0,"",RANK(J39,J$36:J$41))</f>
        <v>6</v>
      </c>
      <c r="L39" s="43">
        <v>10.96</v>
      </c>
      <c r="M39" s="42">
        <f t="shared" ref="M39" si="84">IF(L39=0,"",RANK(L39,L$36:L$41))</f>
        <v>5</v>
      </c>
      <c r="N39" s="41">
        <f t="shared" si="75"/>
        <v>45.61</v>
      </c>
      <c r="O39" s="42">
        <f t="shared" ref="O39" si="85">IF(N39=0,"",RANK(N39,N$36:N$41))</f>
        <v>5</v>
      </c>
    </row>
    <row r="40" spans="1:15" ht="24.95" customHeight="1" x14ac:dyDescent="0.25">
      <c r="A40" s="84" t="s">
        <v>285</v>
      </c>
      <c r="B40" s="84" t="s">
        <v>213</v>
      </c>
      <c r="C40" s="85">
        <v>7</v>
      </c>
      <c r="D40" s="85" t="s">
        <v>316</v>
      </c>
      <c r="E40" s="92">
        <v>15</v>
      </c>
      <c r="F40" s="43">
        <v>12.8</v>
      </c>
      <c r="G40" s="42">
        <f t="shared" si="76"/>
        <v>4</v>
      </c>
      <c r="H40" s="43">
        <v>12.3</v>
      </c>
      <c r="I40" s="42">
        <f t="shared" si="76"/>
        <v>1</v>
      </c>
      <c r="J40" s="43">
        <v>10.95</v>
      </c>
      <c r="K40" s="42">
        <f t="shared" ref="K40" si="86">IF(J40=0,"",RANK(J40,J$36:J$41))</f>
        <v>4</v>
      </c>
      <c r="L40" s="43">
        <v>11.22</v>
      </c>
      <c r="M40" s="42">
        <f t="shared" ref="M40" si="87">IF(L40=0,"",RANK(L40,L$36:L$41))</f>
        <v>4</v>
      </c>
      <c r="N40" s="41">
        <f t="shared" si="75"/>
        <v>47.269999999999996</v>
      </c>
      <c r="O40" s="42">
        <f t="shared" ref="O40" si="88">IF(N40=0,"",RANK(N40,N$36:N$41))</f>
        <v>3</v>
      </c>
    </row>
    <row r="41" spans="1:15" ht="24.95" customHeight="1" x14ac:dyDescent="0.25">
      <c r="A41" s="84" t="s">
        <v>297</v>
      </c>
      <c r="B41" s="84" t="s">
        <v>195</v>
      </c>
      <c r="C41" s="85">
        <v>7</v>
      </c>
      <c r="D41" s="85" t="s">
        <v>316</v>
      </c>
      <c r="E41" s="92">
        <v>15</v>
      </c>
      <c r="F41" s="43">
        <v>10.9</v>
      </c>
      <c r="G41" s="42">
        <f t="shared" si="76"/>
        <v>6</v>
      </c>
      <c r="H41" s="43">
        <v>11.65</v>
      </c>
      <c r="I41" s="42">
        <v>3</v>
      </c>
      <c r="J41" s="43">
        <v>11.15</v>
      </c>
      <c r="K41" s="42">
        <f t="shared" ref="K41" si="89">IF(J41=0,"",RANK(J41,J$36:J$41))</f>
        <v>3</v>
      </c>
      <c r="L41" s="43">
        <v>11.93</v>
      </c>
      <c r="M41" s="42">
        <f t="shared" ref="M41" si="90">IF(L41=0,"",RANK(L41,L$36:L$41))</f>
        <v>2</v>
      </c>
      <c r="N41" s="41">
        <f t="shared" si="75"/>
        <v>45.63</v>
      </c>
      <c r="O41" s="42">
        <f t="shared" ref="O41" si="91">IF(N41=0,"",RANK(N41,N$36:N$41))</f>
        <v>4</v>
      </c>
    </row>
    <row r="42" spans="1:15" s="80" customFormat="1" ht="24.95" customHeight="1" x14ac:dyDescent="0.25">
      <c r="A42" s="37" t="s">
        <v>319</v>
      </c>
      <c r="B42" s="78" t="s">
        <v>1</v>
      </c>
      <c r="C42" s="79" t="s">
        <v>313</v>
      </c>
      <c r="D42" s="79" t="s">
        <v>314</v>
      </c>
      <c r="E42" s="39" t="s">
        <v>315</v>
      </c>
      <c r="F42" s="38" t="s">
        <v>320</v>
      </c>
      <c r="G42" s="39" t="s">
        <v>325</v>
      </c>
      <c r="H42" s="38" t="s">
        <v>321</v>
      </c>
      <c r="I42" s="39" t="s">
        <v>325</v>
      </c>
      <c r="J42" s="40" t="s">
        <v>322</v>
      </c>
      <c r="K42" s="39" t="s">
        <v>325</v>
      </c>
      <c r="L42" s="40" t="s">
        <v>323</v>
      </c>
      <c r="M42" s="39" t="s">
        <v>325</v>
      </c>
      <c r="N42" s="38" t="s">
        <v>326</v>
      </c>
      <c r="O42" s="39" t="s">
        <v>325</v>
      </c>
    </row>
    <row r="43" spans="1:15" ht="24.95" customHeight="1" x14ac:dyDescent="0.25">
      <c r="A43" s="90" t="s">
        <v>291</v>
      </c>
      <c r="B43" s="84" t="s">
        <v>86</v>
      </c>
      <c r="C43" s="85">
        <v>7</v>
      </c>
      <c r="D43" s="85" t="s">
        <v>316</v>
      </c>
      <c r="E43" s="92">
        <v>16</v>
      </c>
      <c r="F43" s="43">
        <v>12.4</v>
      </c>
      <c r="G43" s="42">
        <f>IF(F43=0,"",RANK(F43,F$43:F$44))</f>
        <v>2</v>
      </c>
      <c r="H43" s="43">
        <v>12.1</v>
      </c>
      <c r="I43" s="42">
        <f>IF(H43=0,"",RANK(H43,H$43:H$44))</f>
        <v>1</v>
      </c>
      <c r="J43" s="43">
        <v>11.35</v>
      </c>
      <c r="K43" s="42">
        <f>IF(J43=0,"",RANK(J43,J$43:J$44))</f>
        <v>1</v>
      </c>
      <c r="L43" s="43">
        <v>12</v>
      </c>
      <c r="M43" s="42">
        <f>IF(L43=0,"",RANK(L43,L$43:L$44))</f>
        <v>1</v>
      </c>
      <c r="N43" s="41">
        <f t="shared" ref="N43:N44" si="92">SUM(F43+H43+J43+L43)</f>
        <v>47.85</v>
      </c>
      <c r="O43" s="42">
        <f>IF(N43=0,"",RANK(N43,N$43:N$44))</f>
        <v>1</v>
      </c>
    </row>
    <row r="44" spans="1:15" ht="24.95" customHeight="1" x14ac:dyDescent="0.25">
      <c r="A44" s="84" t="s">
        <v>292</v>
      </c>
      <c r="B44" s="84" t="s">
        <v>195</v>
      </c>
      <c r="C44" s="85">
        <v>7</v>
      </c>
      <c r="D44" s="85" t="s">
        <v>316</v>
      </c>
      <c r="E44" s="92">
        <v>18</v>
      </c>
      <c r="F44" s="43">
        <v>12.5</v>
      </c>
      <c r="G44" s="42">
        <f>IF(F44=0,"",RANK(F44,F$43:F$44))</f>
        <v>1</v>
      </c>
      <c r="H44" s="43">
        <v>12</v>
      </c>
      <c r="I44" s="42">
        <f>IF(H44=0,"",RANK(H44,H$43:H$44))</f>
        <v>2</v>
      </c>
      <c r="J44" s="43">
        <v>9.9</v>
      </c>
      <c r="K44" s="42">
        <f>IF(J44=0,"",RANK(J44,J$43:J$44))</f>
        <v>2</v>
      </c>
      <c r="L44" s="43">
        <v>11.4</v>
      </c>
      <c r="M44" s="42">
        <f>IF(L44=0,"",RANK(L44,L$43:L$44))</f>
        <v>2</v>
      </c>
      <c r="N44" s="41">
        <f t="shared" si="92"/>
        <v>45.8</v>
      </c>
      <c r="O44" s="42">
        <f>IF(N44=0,"",RANK(N44,N$43:N$44))</f>
        <v>2</v>
      </c>
    </row>
    <row r="45" spans="1:15" ht="24.95" customHeight="1" x14ac:dyDescent="0.25">
      <c r="A45" s="81"/>
      <c r="B45" s="81"/>
      <c r="C45" s="87"/>
      <c r="D45" s="87"/>
      <c r="E45" s="47"/>
      <c r="F45" s="46"/>
      <c r="G45" s="47"/>
      <c r="H45" s="46"/>
      <c r="I45" s="47"/>
      <c r="J45" s="46"/>
      <c r="K45" s="47"/>
      <c r="L45" s="46"/>
      <c r="M45" s="47"/>
      <c r="O45" s="47"/>
    </row>
    <row r="46" spans="1:15" s="80" customFormat="1" ht="24.95" customHeight="1" x14ac:dyDescent="0.25">
      <c r="A46" s="37" t="s">
        <v>319</v>
      </c>
      <c r="B46" s="78" t="s">
        <v>1</v>
      </c>
      <c r="C46" s="79" t="s">
        <v>313</v>
      </c>
      <c r="D46" s="79" t="s">
        <v>314</v>
      </c>
      <c r="E46" s="39" t="s">
        <v>315</v>
      </c>
      <c r="F46" s="38" t="s">
        <v>320</v>
      </c>
      <c r="G46" s="39" t="s">
        <v>325</v>
      </c>
      <c r="H46" s="38" t="s">
        <v>321</v>
      </c>
      <c r="I46" s="39" t="s">
        <v>325</v>
      </c>
      <c r="J46" s="40" t="s">
        <v>322</v>
      </c>
      <c r="K46" s="39" t="s">
        <v>325</v>
      </c>
      <c r="L46" s="40" t="s">
        <v>323</v>
      </c>
      <c r="M46" s="39" t="s">
        <v>325</v>
      </c>
      <c r="N46" s="38" t="s">
        <v>326</v>
      </c>
      <c r="O46" s="39" t="s">
        <v>325</v>
      </c>
    </row>
    <row r="47" spans="1:15" ht="24.95" customHeight="1" x14ac:dyDescent="0.25">
      <c r="A47" s="84" t="s">
        <v>266</v>
      </c>
      <c r="B47" s="84" t="s">
        <v>37</v>
      </c>
      <c r="C47" s="85">
        <v>7</v>
      </c>
      <c r="D47" s="85" t="s">
        <v>317</v>
      </c>
      <c r="E47" s="85">
        <v>14</v>
      </c>
      <c r="F47" s="43">
        <v>0</v>
      </c>
      <c r="G47" s="42" t="str">
        <f>IF(F47=0,"",RANK(F47,F$47:F$49))</f>
        <v/>
      </c>
      <c r="H47" s="43">
        <v>0</v>
      </c>
      <c r="I47" s="42" t="str">
        <f>IF(H47=0,"",RANK(H47,H$47:H$49))</f>
        <v/>
      </c>
      <c r="J47" s="43">
        <v>0</v>
      </c>
      <c r="K47" s="42" t="str">
        <f>IF(J47=0,"",RANK(J47,J$47:J$49))</f>
        <v/>
      </c>
      <c r="L47" s="43">
        <v>12.2</v>
      </c>
      <c r="M47" s="42">
        <f>IF(L47=0,"",RANK(L47,L$47:L$49))</f>
        <v>1</v>
      </c>
      <c r="N47" s="41">
        <f t="shared" ref="N47:N49" si="93">SUM(F47+H47+J47+L47)</f>
        <v>12.2</v>
      </c>
      <c r="O47" s="42">
        <f>IF(N47=0,"",RANK(N47,N$47:N$49))</f>
        <v>3</v>
      </c>
    </row>
    <row r="48" spans="1:15" ht="24.95" customHeight="1" x14ac:dyDescent="0.25">
      <c r="A48" s="84" t="s">
        <v>267</v>
      </c>
      <c r="B48" s="84" t="s">
        <v>37</v>
      </c>
      <c r="C48" s="85">
        <v>7</v>
      </c>
      <c r="D48" s="85" t="s">
        <v>317</v>
      </c>
      <c r="E48" s="92">
        <v>14</v>
      </c>
      <c r="F48" s="43">
        <v>12.4</v>
      </c>
      <c r="G48" s="42">
        <f>IF(F48=0,"",RANK(F48,F$47:F$49))</f>
        <v>1</v>
      </c>
      <c r="H48" s="43">
        <v>11.1</v>
      </c>
      <c r="I48" s="42">
        <f>IF(H48=0,"",RANK(H48,H$47:H$49))</f>
        <v>2</v>
      </c>
      <c r="J48" s="43">
        <v>0</v>
      </c>
      <c r="K48" s="42" t="str">
        <f>IF(J48=0,"",RANK(J48,J$47:J$49))</f>
        <v/>
      </c>
      <c r="L48" s="43">
        <v>11.8</v>
      </c>
      <c r="M48" s="42">
        <f>IF(L48=0,"",RANK(L48,L$47:L$49))</f>
        <v>2</v>
      </c>
      <c r="N48" s="41">
        <f t="shared" si="93"/>
        <v>35.299999999999997</v>
      </c>
      <c r="O48" s="42">
        <f>IF(N48=0,"",RANK(N48,N$47:N$49))</f>
        <v>2</v>
      </c>
    </row>
    <row r="49" spans="1:15" ht="24.95" customHeight="1" x14ac:dyDescent="0.25">
      <c r="A49" s="84" t="s">
        <v>265</v>
      </c>
      <c r="B49" s="84" t="s">
        <v>37</v>
      </c>
      <c r="C49" s="85">
        <v>7</v>
      </c>
      <c r="D49" s="85" t="s">
        <v>317</v>
      </c>
      <c r="E49" s="92">
        <v>14</v>
      </c>
      <c r="F49" s="43">
        <v>12.1</v>
      </c>
      <c r="G49" s="42">
        <f>IF(F49=0,"",RANK(F49,F$47:F$49))</f>
        <v>2</v>
      </c>
      <c r="H49" s="43">
        <v>11.2</v>
      </c>
      <c r="I49" s="42">
        <f>IF(H49=0,"",RANK(H49,H$47:H$49))</f>
        <v>1</v>
      </c>
      <c r="J49" s="43">
        <v>9.9</v>
      </c>
      <c r="K49" s="42">
        <f>IF(J49=0,"",RANK(J49,J$47:J$49))</f>
        <v>1</v>
      </c>
      <c r="L49" s="43">
        <v>10.8</v>
      </c>
      <c r="M49" s="42">
        <f>IF(L49=0,"",RANK(L49,L$47:L$49))</f>
        <v>3</v>
      </c>
      <c r="N49" s="41">
        <f t="shared" si="93"/>
        <v>44</v>
      </c>
      <c r="O49" s="42">
        <f>IF(N49=0,"",RANK(N49,N$47:N$49))</f>
        <v>1</v>
      </c>
    </row>
    <row r="50" spans="1:15" ht="24.95" customHeight="1" x14ac:dyDescent="0.25">
      <c r="A50" s="81"/>
      <c r="B50" s="81"/>
      <c r="C50" s="87"/>
      <c r="D50" s="87"/>
      <c r="E50" s="47"/>
      <c r="F50" s="46"/>
      <c r="G50" s="47"/>
      <c r="H50" s="46"/>
      <c r="I50" s="47"/>
      <c r="J50" s="46"/>
      <c r="K50" s="47"/>
      <c r="L50" s="46"/>
      <c r="M50" s="47"/>
      <c r="O50" s="47"/>
    </row>
    <row r="51" spans="1:15" s="80" customFormat="1" ht="24.95" customHeight="1" x14ac:dyDescent="0.25">
      <c r="A51" s="37" t="s">
        <v>319</v>
      </c>
      <c r="B51" s="78" t="s">
        <v>1</v>
      </c>
      <c r="C51" s="79" t="s">
        <v>313</v>
      </c>
      <c r="D51" s="79" t="s">
        <v>314</v>
      </c>
      <c r="E51" s="39" t="s">
        <v>315</v>
      </c>
      <c r="F51" s="38" t="s">
        <v>320</v>
      </c>
      <c r="G51" s="39" t="s">
        <v>325</v>
      </c>
      <c r="H51" s="38" t="s">
        <v>321</v>
      </c>
      <c r="I51" s="39" t="s">
        <v>325</v>
      </c>
      <c r="J51" s="40" t="s">
        <v>322</v>
      </c>
      <c r="K51" s="39" t="s">
        <v>325</v>
      </c>
      <c r="L51" s="40" t="s">
        <v>323</v>
      </c>
      <c r="M51" s="39" t="s">
        <v>325</v>
      </c>
      <c r="N51" s="38" t="s">
        <v>326</v>
      </c>
      <c r="O51" s="39" t="s">
        <v>325</v>
      </c>
    </row>
    <row r="52" spans="1:15" ht="24.95" customHeight="1" x14ac:dyDescent="0.25">
      <c r="A52" s="84" t="s">
        <v>269</v>
      </c>
      <c r="B52" s="84" t="s">
        <v>37</v>
      </c>
      <c r="C52" s="85">
        <v>6</v>
      </c>
      <c r="D52" s="85" t="s">
        <v>316</v>
      </c>
      <c r="E52" s="92">
        <v>11</v>
      </c>
      <c r="F52" s="43">
        <v>12.1</v>
      </c>
      <c r="G52" s="42">
        <f>IF(F52=0,"",RANK(F52,F$52:F$62))</f>
        <v>9</v>
      </c>
      <c r="H52" s="43">
        <v>11.9</v>
      </c>
      <c r="I52" s="42">
        <f t="shared" ref="I52:I62" si="94">IF(H52=0,"",RANK(H52,H$52:H$62))</f>
        <v>7</v>
      </c>
      <c r="J52" s="43">
        <v>10.8</v>
      </c>
      <c r="K52" s="42">
        <f t="shared" ref="K52:K62" si="95">IF(J52=0,"",RANK(J52,J$52:J$62))</f>
        <v>8</v>
      </c>
      <c r="L52" s="43">
        <v>12.9</v>
      </c>
      <c r="M52" s="42">
        <f t="shared" ref="M52:M62" si="96">IF(L52=0,"",RANK(L52,L$52:L$62))</f>
        <v>1</v>
      </c>
      <c r="N52" s="41">
        <f t="shared" ref="N52:N62" si="97">SUM(F52+H52+J52+L52)</f>
        <v>47.699999999999996</v>
      </c>
      <c r="O52" s="42">
        <f t="shared" ref="O52:O62" si="98">IF(N52=0,"",RANK(N52,N$52:N$62))</f>
        <v>6</v>
      </c>
    </row>
    <row r="53" spans="1:15" ht="24.95" customHeight="1" x14ac:dyDescent="0.25">
      <c r="A53" s="84" t="s">
        <v>309</v>
      </c>
      <c r="B53" s="84" t="s">
        <v>86</v>
      </c>
      <c r="C53" s="85">
        <v>6</v>
      </c>
      <c r="D53" s="85" t="s">
        <v>316</v>
      </c>
      <c r="E53" s="92">
        <v>11</v>
      </c>
      <c r="F53" s="43">
        <v>13.2</v>
      </c>
      <c r="G53" s="42">
        <v>2</v>
      </c>
      <c r="H53" s="43">
        <v>11.1</v>
      </c>
      <c r="I53" s="42">
        <f t="shared" si="94"/>
        <v>11</v>
      </c>
      <c r="J53" s="43">
        <v>12</v>
      </c>
      <c r="K53" s="42">
        <f t="shared" si="95"/>
        <v>4</v>
      </c>
      <c r="L53" s="43">
        <v>12.3</v>
      </c>
      <c r="M53" s="42">
        <f t="shared" si="96"/>
        <v>2</v>
      </c>
      <c r="N53" s="41">
        <f t="shared" si="97"/>
        <v>48.599999999999994</v>
      </c>
      <c r="O53" s="42">
        <f t="shared" si="98"/>
        <v>2</v>
      </c>
    </row>
    <row r="54" spans="1:15" ht="24.95" customHeight="1" x14ac:dyDescent="0.25">
      <c r="A54" s="84" t="s">
        <v>310</v>
      </c>
      <c r="B54" s="84" t="s">
        <v>86</v>
      </c>
      <c r="C54" s="85">
        <v>6</v>
      </c>
      <c r="D54" s="85" t="s">
        <v>316</v>
      </c>
      <c r="E54" s="92">
        <v>12</v>
      </c>
      <c r="F54" s="43">
        <v>12.1</v>
      </c>
      <c r="G54" s="42">
        <f t="shared" ref="G54:G61" si="99">IF(F54=0,"",RANK(F54,F$52:F$62))</f>
        <v>9</v>
      </c>
      <c r="H54" s="43">
        <v>11.3</v>
      </c>
      <c r="I54" s="42">
        <f t="shared" si="94"/>
        <v>10</v>
      </c>
      <c r="J54" s="43">
        <v>11.55</v>
      </c>
      <c r="K54" s="42">
        <f t="shared" si="95"/>
        <v>5</v>
      </c>
      <c r="L54" s="43">
        <v>10.6</v>
      </c>
      <c r="M54" s="42">
        <f t="shared" si="96"/>
        <v>10</v>
      </c>
      <c r="N54" s="41">
        <f t="shared" si="97"/>
        <v>45.550000000000004</v>
      </c>
      <c r="O54" s="42">
        <f t="shared" si="98"/>
        <v>10</v>
      </c>
    </row>
    <row r="55" spans="1:15" ht="24.95" customHeight="1" x14ac:dyDescent="0.25">
      <c r="A55" s="84" t="s">
        <v>279</v>
      </c>
      <c r="B55" s="84" t="s">
        <v>26</v>
      </c>
      <c r="C55" s="85">
        <v>6</v>
      </c>
      <c r="D55" s="85" t="s">
        <v>316</v>
      </c>
      <c r="E55" s="92">
        <v>12</v>
      </c>
      <c r="F55" s="43">
        <v>12.2</v>
      </c>
      <c r="G55" s="42">
        <f t="shared" si="99"/>
        <v>8</v>
      </c>
      <c r="H55" s="43">
        <v>11.4</v>
      </c>
      <c r="I55" s="42">
        <f t="shared" si="94"/>
        <v>9</v>
      </c>
      <c r="J55" s="43">
        <v>11.4</v>
      </c>
      <c r="K55" s="42">
        <f t="shared" si="95"/>
        <v>6</v>
      </c>
      <c r="L55" s="43">
        <v>11.3</v>
      </c>
      <c r="M55" s="42">
        <f t="shared" si="96"/>
        <v>8</v>
      </c>
      <c r="N55" s="41">
        <f t="shared" si="97"/>
        <v>46.3</v>
      </c>
      <c r="O55" s="42">
        <f t="shared" si="98"/>
        <v>9</v>
      </c>
    </row>
    <row r="56" spans="1:15" ht="24.95" customHeight="1" x14ac:dyDescent="0.25">
      <c r="A56" s="84" t="s">
        <v>288</v>
      </c>
      <c r="B56" s="84" t="s">
        <v>213</v>
      </c>
      <c r="C56" s="85">
        <v>6</v>
      </c>
      <c r="D56" s="85" t="s">
        <v>316</v>
      </c>
      <c r="E56" s="92">
        <v>14</v>
      </c>
      <c r="F56" s="43">
        <v>12.9</v>
      </c>
      <c r="G56" s="42">
        <f t="shared" si="99"/>
        <v>6</v>
      </c>
      <c r="H56" s="43">
        <v>12.25</v>
      </c>
      <c r="I56" s="42">
        <f t="shared" si="94"/>
        <v>3</v>
      </c>
      <c r="J56" s="43">
        <v>12.2</v>
      </c>
      <c r="K56" s="42">
        <f t="shared" si="95"/>
        <v>3</v>
      </c>
      <c r="L56" s="43">
        <v>11</v>
      </c>
      <c r="M56" s="42">
        <f t="shared" si="96"/>
        <v>9</v>
      </c>
      <c r="N56" s="41">
        <f t="shared" si="97"/>
        <v>48.349999999999994</v>
      </c>
      <c r="O56" s="42">
        <f t="shared" si="98"/>
        <v>4</v>
      </c>
    </row>
    <row r="57" spans="1:15" ht="24.95" customHeight="1" x14ac:dyDescent="0.25">
      <c r="A57" s="90" t="s">
        <v>289</v>
      </c>
      <c r="B57" s="84" t="s">
        <v>213</v>
      </c>
      <c r="C57" s="85">
        <v>6</v>
      </c>
      <c r="D57" s="85" t="s">
        <v>316</v>
      </c>
      <c r="E57" s="92">
        <v>14</v>
      </c>
      <c r="F57" s="43">
        <v>13.5</v>
      </c>
      <c r="G57" s="42">
        <f t="shared" si="99"/>
        <v>1</v>
      </c>
      <c r="H57" s="43">
        <v>12.2</v>
      </c>
      <c r="I57" s="42">
        <f t="shared" si="94"/>
        <v>4</v>
      </c>
      <c r="J57" s="43">
        <v>12.4</v>
      </c>
      <c r="K57" s="42">
        <f t="shared" si="95"/>
        <v>1</v>
      </c>
      <c r="L57" s="43">
        <v>11.9</v>
      </c>
      <c r="M57" s="42">
        <f t="shared" si="96"/>
        <v>3</v>
      </c>
      <c r="N57" s="41">
        <f t="shared" si="97"/>
        <v>50</v>
      </c>
      <c r="O57" s="42">
        <f t="shared" si="98"/>
        <v>1</v>
      </c>
    </row>
    <row r="58" spans="1:15" ht="24.95" customHeight="1" x14ac:dyDescent="0.25">
      <c r="A58" s="84" t="s">
        <v>311</v>
      </c>
      <c r="B58" s="84" t="s">
        <v>86</v>
      </c>
      <c r="C58" s="85">
        <v>6</v>
      </c>
      <c r="D58" s="85" t="s">
        <v>316</v>
      </c>
      <c r="E58" s="92">
        <v>15</v>
      </c>
      <c r="F58" s="43">
        <v>11.8</v>
      </c>
      <c r="G58" s="42">
        <f t="shared" si="99"/>
        <v>11</v>
      </c>
      <c r="H58" s="43">
        <v>11.5</v>
      </c>
      <c r="I58" s="42">
        <f t="shared" si="94"/>
        <v>8</v>
      </c>
      <c r="J58" s="43">
        <v>0</v>
      </c>
      <c r="K58" s="42" t="str">
        <f t="shared" si="95"/>
        <v/>
      </c>
      <c r="L58" s="43">
        <v>10.3</v>
      </c>
      <c r="M58" s="42">
        <f t="shared" si="96"/>
        <v>11</v>
      </c>
      <c r="N58" s="41">
        <f t="shared" si="97"/>
        <v>33.6</v>
      </c>
      <c r="O58" s="42">
        <f t="shared" si="98"/>
        <v>11</v>
      </c>
    </row>
    <row r="59" spans="1:15" ht="24.95" customHeight="1" x14ac:dyDescent="0.25">
      <c r="A59" s="84" t="s">
        <v>281</v>
      </c>
      <c r="B59" s="84" t="s">
        <v>5</v>
      </c>
      <c r="C59" s="85">
        <v>6</v>
      </c>
      <c r="D59" s="85" t="s">
        <v>316</v>
      </c>
      <c r="E59" s="92">
        <v>17</v>
      </c>
      <c r="F59" s="43">
        <v>13.5</v>
      </c>
      <c r="G59" s="42">
        <f t="shared" si="99"/>
        <v>1</v>
      </c>
      <c r="H59" s="43">
        <v>12.5</v>
      </c>
      <c r="I59" s="42">
        <f t="shared" si="94"/>
        <v>2</v>
      </c>
      <c r="J59" s="43">
        <v>10.3</v>
      </c>
      <c r="K59" s="42">
        <f t="shared" si="95"/>
        <v>10</v>
      </c>
      <c r="L59" s="43">
        <v>11.4</v>
      </c>
      <c r="M59" s="42">
        <f t="shared" si="96"/>
        <v>6</v>
      </c>
      <c r="N59" s="41">
        <f t="shared" si="97"/>
        <v>47.699999999999996</v>
      </c>
      <c r="O59" s="42">
        <f t="shared" si="98"/>
        <v>6</v>
      </c>
    </row>
    <row r="60" spans="1:15" ht="24.95" customHeight="1" x14ac:dyDescent="0.25">
      <c r="A60" s="84" t="s">
        <v>312</v>
      </c>
      <c r="B60" s="84" t="s">
        <v>295</v>
      </c>
      <c r="C60" s="85">
        <v>6</v>
      </c>
      <c r="D60" s="85" t="s">
        <v>316</v>
      </c>
      <c r="E60" s="85">
        <v>18</v>
      </c>
      <c r="F60" s="43">
        <v>13.5</v>
      </c>
      <c r="G60" s="42">
        <f t="shared" si="99"/>
        <v>1</v>
      </c>
      <c r="H60" s="43">
        <v>12</v>
      </c>
      <c r="I60" s="42">
        <f t="shared" si="94"/>
        <v>6</v>
      </c>
      <c r="J60" s="43">
        <v>11.2</v>
      </c>
      <c r="K60" s="42">
        <f t="shared" si="95"/>
        <v>7</v>
      </c>
      <c r="L60" s="43">
        <v>11.6</v>
      </c>
      <c r="M60" s="42">
        <f t="shared" si="96"/>
        <v>4</v>
      </c>
      <c r="N60" s="41">
        <f t="shared" si="97"/>
        <v>48.300000000000004</v>
      </c>
      <c r="O60" s="42">
        <f t="shared" si="98"/>
        <v>5</v>
      </c>
    </row>
    <row r="61" spans="1:15" ht="24.95" customHeight="1" x14ac:dyDescent="0.25">
      <c r="A61" s="84" t="s">
        <v>270</v>
      </c>
      <c r="B61" s="84" t="s">
        <v>164</v>
      </c>
      <c r="C61" s="85">
        <v>6</v>
      </c>
      <c r="D61" s="85" t="s">
        <v>316</v>
      </c>
      <c r="E61" s="92">
        <v>19</v>
      </c>
      <c r="F61" s="43">
        <v>12.6</v>
      </c>
      <c r="G61" s="42">
        <f t="shared" si="99"/>
        <v>7</v>
      </c>
      <c r="H61" s="43">
        <v>12.1</v>
      </c>
      <c r="I61" s="42">
        <f t="shared" si="94"/>
        <v>5</v>
      </c>
      <c r="J61" s="43">
        <v>12.35</v>
      </c>
      <c r="K61" s="42">
        <f t="shared" si="95"/>
        <v>2</v>
      </c>
      <c r="L61" s="43">
        <v>11.4</v>
      </c>
      <c r="M61" s="42">
        <f t="shared" si="96"/>
        <v>6</v>
      </c>
      <c r="N61" s="41">
        <f t="shared" si="97"/>
        <v>48.449999999999996</v>
      </c>
      <c r="O61" s="42">
        <f t="shared" si="98"/>
        <v>3</v>
      </c>
    </row>
    <row r="62" spans="1:15" ht="24.95" customHeight="1" x14ac:dyDescent="0.25">
      <c r="A62" s="84" t="s">
        <v>282</v>
      </c>
      <c r="B62" s="84" t="s">
        <v>5</v>
      </c>
      <c r="C62" s="85">
        <v>6</v>
      </c>
      <c r="D62" s="85" t="s">
        <v>316</v>
      </c>
      <c r="E62" s="92">
        <v>19</v>
      </c>
      <c r="F62" s="43">
        <v>13.1</v>
      </c>
      <c r="G62" s="42">
        <v>3</v>
      </c>
      <c r="H62" s="43">
        <v>12.55</v>
      </c>
      <c r="I62" s="42">
        <f t="shared" si="94"/>
        <v>1</v>
      </c>
      <c r="J62" s="43">
        <v>10.4</v>
      </c>
      <c r="K62" s="42">
        <f t="shared" si="95"/>
        <v>9</v>
      </c>
      <c r="L62" s="43">
        <v>11.6</v>
      </c>
      <c r="M62" s="42">
        <f t="shared" si="96"/>
        <v>4</v>
      </c>
      <c r="N62" s="41">
        <f t="shared" si="97"/>
        <v>47.65</v>
      </c>
      <c r="O62" s="42">
        <f t="shared" si="98"/>
        <v>8</v>
      </c>
    </row>
    <row r="63" spans="1:15" ht="24.95" customHeight="1" x14ac:dyDescent="0.25">
      <c r="A63" s="81"/>
      <c r="B63" s="81"/>
      <c r="C63" s="87"/>
      <c r="D63" s="87"/>
      <c r="E63" s="47"/>
      <c r="F63" s="46"/>
      <c r="H63" s="46"/>
      <c r="J63" s="46"/>
      <c r="L63" s="46"/>
    </row>
    <row r="64" spans="1:15" s="80" customFormat="1" ht="24.95" customHeight="1" x14ac:dyDescent="0.25">
      <c r="A64" s="37" t="s">
        <v>319</v>
      </c>
      <c r="B64" s="78" t="s">
        <v>1</v>
      </c>
      <c r="C64" s="79" t="s">
        <v>313</v>
      </c>
      <c r="D64" s="79" t="s">
        <v>314</v>
      </c>
      <c r="E64" s="39" t="s">
        <v>315</v>
      </c>
      <c r="F64" s="38" t="s">
        <v>320</v>
      </c>
      <c r="G64" s="39" t="s">
        <v>325</v>
      </c>
      <c r="H64" s="38" t="s">
        <v>321</v>
      </c>
      <c r="I64" s="39" t="s">
        <v>325</v>
      </c>
      <c r="J64" s="40" t="s">
        <v>322</v>
      </c>
      <c r="K64" s="39" t="s">
        <v>325</v>
      </c>
      <c r="L64" s="40" t="s">
        <v>323</v>
      </c>
      <c r="M64" s="39" t="s">
        <v>325</v>
      </c>
      <c r="N64" s="38" t="s">
        <v>326</v>
      </c>
      <c r="O64" s="39" t="s">
        <v>325</v>
      </c>
    </row>
    <row r="65" spans="1:15" ht="24.95" customHeight="1" x14ac:dyDescent="0.25">
      <c r="A65" s="84" t="s">
        <v>302</v>
      </c>
      <c r="B65" s="84" t="s">
        <v>295</v>
      </c>
      <c r="C65" s="85">
        <v>5</v>
      </c>
      <c r="D65" s="85" t="s">
        <v>316</v>
      </c>
      <c r="E65" s="85">
        <v>14</v>
      </c>
      <c r="F65" s="43">
        <v>14</v>
      </c>
      <c r="G65" s="42">
        <f>IF(F65=0,"",RANK(F65,F$65:F$66))</f>
        <v>1</v>
      </c>
      <c r="H65" s="43">
        <v>11.8</v>
      </c>
      <c r="I65" s="42">
        <f>IF(H65=0,"",RANK(H65,H$65:H$66))</f>
        <v>2</v>
      </c>
      <c r="J65" s="43">
        <v>11.25</v>
      </c>
      <c r="K65" s="42">
        <f>IF(J65=0,"",RANK(J65,J$65:J$66))</f>
        <v>2</v>
      </c>
      <c r="L65" s="43">
        <v>12.8</v>
      </c>
      <c r="M65" s="42">
        <f>IF(L65=0,"",RANK(L65,L$65:L$66))</f>
        <v>1</v>
      </c>
      <c r="N65" s="41">
        <f t="shared" ref="N65:N66" si="100">SUM(F65+H65+J65+L65)</f>
        <v>49.849999999999994</v>
      </c>
      <c r="O65" s="42">
        <f>IF(N65=0,"",RANK(N65,N$65:N$66))</f>
        <v>1</v>
      </c>
    </row>
    <row r="66" spans="1:15" ht="24.95" customHeight="1" x14ac:dyDescent="0.25">
      <c r="A66" s="84" t="s">
        <v>303</v>
      </c>
      <c r="B66" s="84" t="s">
        <v>295</v>
      </c>
      <c r="C66" s="85">
        <v>5</v>
      </c>
      <c r="D66" s="85" t="s">
        <v>316</v>
      </c>
      <c r="E66" s="85">
        <v>14</v>
      </c>
      <c r="F66" s="43">
        <v>12.95</v>
      </c>
      <c r="G66" s="42">
        <f>IF(F66=0,"",RANK(F66,F$65:F$66))</f>
        <v>2</v>
      </c>
      <c r="H66" s="43">
        <v>12.2</v>
      </c>
      <c r="I66" s="42">
        <f>IF(H66=0,"",RANK(H66,H$65:H$66))</f>
        <v>1</v>
      </c>
      <c r="J66" s="43">
        <v>12</v>
      </c>
      <c r="K66" s="42">
        <f>IF(J66=0,"",RANK(J66,J$65:J$66))</f>
        <v>1</v>
      </c>
      <c r="L66" s="43">
        <v>12.7</v>
      </c>
      <c r="M66" s="42">
        <f>IF(L66=0,"",RANK(L66,L$65:L$66))</f>
        <v>2</v>
      </c>
      <c r="N66" s="41">
        <f t="shared" si="100"/>
        <v>49.849999999999994</v>
      </c>
      <c r="O66" s="42">
        <f>IF(N66=0,"",RANK(N66,N$65:N$66))</f>
        <v>1</v>
      </c>
    </row>
    <row r="67" spans="1:15" ht="24.95" customHeight="1" x14ac:dyDescent="0.25">
      <c r="A67" s="81"/>
      <c r="B67" s="81"/>
      <c r="C67" s="87"/>
      <c r="D67" s="87"/>
      <c r="E67" s="87"/>
      <c r="F67" s="46"/>
      <c r="G67" s="47"/>
      <c r="H67" s="46"/>
      <c r="I67" s="47"/>
      <c r="J67" s="46"/>
      <c r="K67" s="47"/>
      <c r="L67" s="46"/>
      <c r="M67" s="47"/>
      <c r="O67" s="47"/>
    </row>
    <row r="68" spans="1:15" s="80" customFormat="1" ht="24.95" customHeight="1" x14ac:dyDescent="0.25">
      <c r="A68" s="37" t="s">
        <v>319</v>
      </c>
      <c r="B68" s="78" t="s">
        <v>1</v>
      </c>
      <c r="C68" s="79" t="s">
        <v>313</v>
      </c>
      <c r="D68" s="79" t="s">
        <v>314</v>
      </c>
      <c r="E68" s="39" t="s">
        <v>315</v>
      </c>
      <c r="F68" s="38" t="s">
        <v>320</v>
      </c>
      <c r="G68" s="39" t="s">
        <v>325</v>
      </c>
      <c r="H68" s="38" t="s">
        <v>321</v>
      </c>
      <c r="I68" s="39" t="s">
        <v>325</v>
      </c>
      <c r="J68" s="40" t="s">
        <v>322</v>
      </c>
      <c r="K68" s="39" t="s">
        <v>325</v>
      </c>
      <c r="L68" s="40" t="s">
        <v>323</v>
      </c>
      <c r="M68" s="39" t="s">
        <v>325</v>
      </c>
      <c r="N68" s="38" t="s">
        <v>326</v>
      </c>
      <c r="O68" s="39" t="s">
        <v>325</v>
      </c>
    </row>
    <row r="69" spans="1:15" ht="24.95" customHeight="1" x14ac:dyDescent="0.25">
      <c r="A69" s="84" t="s">
        <v>277</v>
      </c>
      <c r="B69" s="84" t="s">
        <v>26</v>
      </c>
      <c r="C69" s="85">
        <v>4</v>
      </c>
      <c r="D69" s="85" t="s">
        <v>316</v>
      </c>
      <c r="E69" s="92">
        <v>13</v>
      </c>
      <c r="F69" s="43">
        <v>0</v>
      </c>
      <c r="G69" s="42" t="str">
        <f>IF(F69=0,"",RANK(F69,F$69:F$71))</f>
        <v/>
      </c>
      <c r="H69" s="43">
        <v>0</v>
      </c>
      <c r="I69" s="42" t="str">
        <f>IF(H69=0,"",RANK(H69,H$69:H$71))</f>
        <v/>
      </c>
      <c r="J69" s="43">
        <v>0</v>
      </c>
      <c r="K69" s="42" t="str">
        <f>IF(J69=0,"",RANK(J69,J$69:J$71))</f>
        <v/>
      </c>
      <c r="L69" s="43">
        <v>10</v>
      </c>
      <c r="M69" s="42">
        <f>IF(L69=0,"",RANK(L69,L$69:L$71))</f>
        <v>3</v>
      </c>
      <c r="N69" s="41">
        <f t="shared" ref="N69:N71" si="101">SUM(F69+H69+J69+L69)</f>
        <v>10</v>
      </c>
      <c r="O69" s="42">
        <f>IF(N69=0,"",RANK(N69,N$69:N$71))</f>
        <v>3</v>
      </c>
    </row>
    <row r="70" spans="1:15" ht="24.95" customHeight="1" x14ac:dyDescent="0.25">
      <c r="A70" s="84" t="s">
        <v>304</v>
      </c>
      <c r="B70" s="84" t="s">
        <v>295</v>
      </c>
      <c r="C70" s="85">
        <v>4</v>
      </c>
      <c r="D70" s="85" t="s">
        <v>316</v>
      </c>
      <c r="E70" s="85">
        <v>15</v>
      </c>
      <c r="F70" s="43">
        <v>12.8</v>
      </c>
      <c r="G70" s="42">
        <f>IF(F70=0,"",RANK(F70,F$69:F$71))</f>
        <v>2</v>
      </c>
      <c r="H70" s="43">
        <v>11.9</v>
      </c>
      <c r="I70" s="42">
        <f>IF(H70=0,"",RANK(H70,H$69:H$71))</f>
        <v>1</v>
      </c>
      <c r="J70" s="43">
        <v>11.5</v>
      </c>
      <c r="K70" s="42">
        <f>IF(J70=0,"",RANK(J70,J$69:J$71))</f>
        <v>1</v>
      </c>
      <c r="L70" s="43">
        <v>11.7</v>
      </c>
      <c r="M70" s="42">
        <f>IF(L70=0,"",RANK(L70,L$69:L$71))</f>
        <v>1</v>
      </c>
      <c r="N70" s="41">
        <f t="shared" si="101"/>
        <v>47.900000000000006</v>
      </c>
      <c r="O70" s="42">
        <f>IF(N70=0,"",RANK(N70,N$69:N$71))</f>
        <v>1</v>
      </c>
    </row>
    <row r="71" spans="1:15" ht="24.95" customHeight="1" x14ac:dyDescent="0.25">
      <c r="A71" s="84" t="s">
        <v>306</v>
      </c>
      <c r="B71" s="84" t="s">
        <v>295</v>
      </c>
      <c r="C71" s="85">
        <v>4</v>
      </c>
      <c r="D71" s="85" t="s">
        <v>316</v>
      </c>
      <c r="E71" s="85">
        <v>17</v>
      </c>
      <c r="F71" s="43">
        <v>13.65</v>
      </c>
      <c r="G71" s="42">
        <f>IF(F71=0,"",RANK(F71,F$69:F$71))</f>
        <v>1</v>
      </c>
      <c r="H71" s="43">
        <v>11.8</v>
      </c>
      <c r="I71" s="42">
        <f>IF(H71=0,"",RANK(H71,H$69:H$71))</f>
        <v>2</v>
      </c>
      <c r="J71" s="43">
        <v>11.2</v>
      </c>
      <c r="K71" s="42">
        <f>IF(J71=0,"",RANK(J71,J$69:J$71))</f>
        <v>2</v>
      </c>
      <c r="L71" s="43">
        <v>10.6</v>
      </c>
      <c r="M71" s="42">
        <f>IF(L71=0,"",RANK(L71,L$69:L$71))</f>
        <v>2</v>
      </c>
      <c r="N71" s="41">
        <f t="shared" si="101"/>
        <v>47.250000000000007</v>
      </c>
      <c r="O71" s="42">
        <f>IF(N71=0,"",RANK(N71,N$69:N$71))</f>
        <v>2</v>
      </c>
    </row>
    <row r="72" spans="1:15" ht="24.95" customHeight="1" x14ac:dyDescent="0.25">
      <c r="A72" s="81"/>
      <c r="B72" s="81"/>
      <c r="C72" s="87"/>
      <c r="D72" s="87"/>
      <c r="E72" s="87"/>
      <c r="F72" s="46"/>
      <c r="G72" s="47"/>
      <c r="H72" s="46"/>
      <c r="I72" s="47"/>
      <c r="J72" s="46"/>
      <c r="K72" s="47"/>
      <c r="L72" s="46"/>
      <c r="M72" s="47"/>
      <c r="O72" s="47"/>
    </row>
    <row r="73" spans="1:15" s="80" customFormat="1" ht="24.95" customHeight="1" x14ac:dyDescent="0.25">
      <c r="A73" s="37" t="s">
        <v>319</v>
      </c>
      <c r="B73" s="78" t="s">
        <v>1</v>
      </c>
      <c r="C73" s="79" t="s">
        <v>313</v>
      </c>
      <c r="D73" s="79" t="s">
        <v>314</v>
      </c>
      <c r="E73" s="39" t="s">
        <v>315</v>
      </c>
      <c r="F73" s="38" t="s">
        <v>320</v>
      </c>
      <c r="G73" s="39" t="s">
        <v>325</v>
      </c>
      <c r="H73" s="38" t="s">
        <v>321</v>
      </c>
      <c r="I73" s="39" t="s">
        <v>325</v>
      </c>
      <c r="J73" s="40" t="s">
        <v>322</v>
      </c>
      <c r="K73" s="39" t="s">
        <v>325</v>
      </c>
      <c r="L73" s="40" t="s">
        <v>323</v>
      </c>
      <c r="M73" s="39" t="s">
        <v>325</v>
      </c>
      <c r="N73" s="38" t="s">
        <v>326</v>
      </c>
      <c r="O73" s="39" t="s">
        <v>325</v>
      </c>
    </row>
    <row r="74" spans="1:15" ht="24.95" customHeight="1" x14ac:dyDescent="0.25">
      <c r="A74" s="84" t="s">
        <v>278</v>
      </c>
      <c r="B74" s="84" t="s">
        <v>26</v>
      </c>
      <c r="C74" s="85">
        <v>3</v>
      </c>
      <c r="D74" s="85" t="s">
        <v>316</v>
      </c>
      <c r="E74" s="92">
        <v>16</v>
      </c>
      <c r="F74" s="43">
        <v>12.8</v>
      </c>
      <c r="G74" s="42">
        <f>IF(F74=0,"",RANK(F74,F$74:F$75))</f>
        <v>2</v>
      </c>
      <c r="H74" s="43">
        <v>13.3</v>
      </c>
      <c r="I74" s="42">
        <f>IF(H74=0,"",RANK(H74,H$74:H$75))</f>
        <v>1</v>
      </c>
      <c r="J74" s="43">
        <v>11</v>
      </c>
      <c r="K74" s="42">
        <f>IF(J74=0,"",RANK(J74,J$74:J$75))</f>
        <v>2</v>
      </c>
      <c r="L74" s="43">
        <v>10.7</v>
      </c>
      <c r="M74" s="42">
        <f>IF(L74=0,"",RANK(L74,L$74:L$75))</f>
        <v>2</v>
      </c>
      <c r="N74" s="41">
        <f t="shared" ref="N74:N75" si="102">SUM(F74+H74+J74+L74)</f>
        <v>47.8</v>
      </c>
      <c r="O74" s="42">
        <f>IF(N74=0,"",RANK(N74,N$74:N$75))</f>
        <v>1</v>
      </c>
    </row>
    <row r="75" spans="1:15" ht="24.95" customHeight="1" x14ac:dyDescent="0.25">
      <c r="A75" s="84" t="s">
        <v>307</v>
      </c>
      <c r="B75" s="84" t="s">
        <v>295</v>
      </c>
      <c r="C75" s="85">
        <v>3</v>
      </c>
      <c r="D75" s="85" t="s">
        <v>316</v>
      </c>
      <c r="E75" s="85">
        <v>17</v>
      </c>
      <c r="F75" s="43">
        <v>14.5</v>
      </c>
      <c r="G75" s="42">
        <f>IF(F75=0,"",RANK(F75,F$74:F$75))</f>
        <v>1</v>
      </c>
      <c r="H75" s="43">
        <v>0</v>
      </c>
      <c r="I75" s="42" t="str">
        <f>IF(H75=0,"",RANK(H75,H$74:H$75))</f>
        <v/>
      </c>
      <c r="J75" s="43">
        <v>11.95</v>
      </c>
      <c r="K75" s="42">
        <f>IF(J75=0,"",RANK(J75,J$74:J$75))</f>
        <v>1</v>
      </c>
      <c r="L75" s="43">
        <v>12.9</v>
      </c>
      <c r="M75" s="42">
        <f>IF(L75=0,"",RANK(L75,L$74:L$75))</f>
        <v>1</v>
      </c>
      <c r="N75" s="41">
        <f t="shared" si="102"/>
        <v>39.35</v>
      </c>
      <c r="O75" s="42">
        <f>IF(N75=0,"",RANK(N75,N$74:N$75))</f>
        <v>2</v>
      </c>
    </row>
    <row r="76" spans="1:15" ht="24.95" customHeight="1" x14ac:dyDescent="0.25">
      <c r="A76" s="81"/>
      <c r="B76" s="81"/>
      <c r="C76" s="87"/>
      <c r="D76" s="87"/>
      <c r="E76" s="87"/>
      <c r="F76" s="46"/>
      <c r="G76" s="47"/>
      <c r="H76" s="46"/>
      <c r="I76" s="47"/>
      <c r="J76" s="46"/>
      <c r="K76" s="47"/>
      <c r="L76" s="46"/>
      <c r="M76" s="47"/>
      <c r="O76" s="47"/>
    </row>
    <row r="77" spans="1:15" s="80" customFormat="1" ht="24.95" customHeight="1" x14ac:dyDescent="0.25">
      <c r="A77" s="37" t="s">
        <v>319</v>
      </c>
      <c r="B77" s="78" t="s">
        <v>1</v>
      </c>
      <c r="C77" s="79" t="s">
        <v>313</v>
      </c>
      <c r="D77" s="79" t="s">
        <v>314</v>
      </c>
      <c r="E77" s="39" t="s">
        <v>315</v>
      </c>
      <c r="F77" s="38" t="s">
        <v>320</v>
      </c>
      <c r="G77" s="39" t="s">
        <v>325</v>
      </c>
      <c r="H77" s="38" t="s">
        <v>321</v>
      </c>
      <c r="I77" s="39" t="s">
        <v>325</v>
      </c>
      <c r="J77" s="40" t="s">
        <v>322</v>
      </c>
      <c r="K77" s="39" t="s">
        <v>325</v>
      </c>
      <c r="L77" s="40" t="s">
        <v>323</v>
      </c>
      <c r="M77" s="39" t="s">
        <v>325</v>
      </c>
      <c r="N77" s="38" t="s">
        <v>326</v>
      </c>
      <c r="O77" s="39" t="s">
        <v>325</v>
      </c>
    </row>
    <row r="78" spans="1:15" ht="24.95" customHeight="1" x14ac:dyDescent="0.25">
      <c r="A78" s="84" t="s">
        <v>308</v>
      </c>
      <c r="B78" s="84" t="s">
        <v>295</v>
      </c>
      <c r="C78" s="85">
        <v>2</v>
      </c>
      <c r="D78" s="85" t="s">
        <v>316</v>
      </c>
      <c r="E78" s="85">
        <v>18</v>
      </c>
      <c r="F78" s="43">
        <v>14.75</v>
      </c>
      <c r="G78" s="42">
        <f>IF(F78=0,"",RANK(F78,F$78:F$78))</f>
        <v>1</v>
      </c>
      <c r="H78" s="43">
        <v>13.8</v>
      </c>
      <c r="I78" s="42">
        <f>IF(H78=0,"",RANK(H78,H$78:H$78))</f>
        <v>1</v>
      </c>
      <c r="J78" s="43">
        <v>12.35</v>
      </c>
      <c r="K78" s="42">
        <f>IF(J78=0,"",RANK(J78,J$78:J$78))</f>
        <v>1</v>
      </c>
      <c r="L78" s="43">
        <v>12.3</v>
      </c>
      <c r="M78" s="42">
        <f>IF(L78=0,"",RANK(L78,L$78:L$78))</f>
        <v>1</v>
      </c>
      <c r="N78" s="41">
        <f>SUM(F78+H78+J78+L78)</f>
        <v>53.2</v>
      </c>
      <c r="O78" s="42">
        <f>IF(N78=0,"",RANK(N78,N$78:N$78))</f>
        <v>1</v>
      </c>
    </row>
    <row r="79" spans="1:15" ht="24.95" customHeight="1" x14ac:dyDescent="0.25">
      <c r="A79" s="81"/>
      <c r="B79" s="81"/>
      <c r="C79" s="87"/>
      <c r="D79" s="87"/>
      <c r="E79" s="87"/>
      <c r="F79" s="46"/>
      <c r="G79" s="47"/>
      <c r="H79" s="46"/>
      <c r="I79" s="47"/>
      <c r="J79" s="46"/>
      <c r="K79" s="47"/>
      <c r="L79" s="46"/>
      <c r="M79" s="47"/>
      <c r="O79" s="47"/>
    </row>
    <row r="80" spans="1:15" s="80" customFormat="1" ht="24.95" customHeight="1" x14ac:dyDescent="0.25"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6:15" ht="24.95" customHeight="1" x14ac:dyDescent="0.25"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6:15" ht="24.95" customHeight="1" x14ac:dyDescent="0.25"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6:15" ht="24.95" customHeight="1" x14ac:dyDescent="0.25"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6:15" ht="24.95" customHeight="1" x14ac:dyDescent="0.25"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6:15" ht="24.95" customHeight="1" x14ac:dyDescent="0.25">
      <c r="F85" s="48"/>
      <c r="G85" s="48"/>
      <c r="H85" s="48"/>
      <c r="I85" s="48"/>
      <c r="J85" s="48"/>
      <c r="K85" s="48"/>
      <c r="L85" s="48"/>
      <c r="M85" s="48"/>
      <c r="N85" s="48"/>
      <c r="O85" s="48"/>
    </row>
  </sheetData>
  <mergeCells count="2">
    <mergeCell ref="A1:O1"/>
    <mergeCell ref="A2:O2"/>
  </mergeCells>
  <conditionalFormatting sqref="G4 G70:G71 I70:I71 K70:K71 M70:M71 G53:G63 I53:I63 K53:K63 M53:M63">
    <cfRule type="cellIs" dxfId="227" priority="342" operator="equal">
      <formula>3</formula>
    </cfRule>
    <cfRule type="cellIs" dxfId="226" priority="343" operator="equal">
      <formula>2</formula>
    </cfRule>
    <cfRule type="cellIs" dxfId="225" priority="344" operator="equal">
      <formula>1</formula>
    </cfRule>
  </conditionalFormatting>
  <conditionalFormatting sqref="G5:G8">
    <cfRule type="cellIs" dxfId="224" priority="339" operator="equal">
      <formula>3</formula>
    </cfRule>
    <cfRule type="cellIs" dxfId="223" priority="340" operator="equal">
      <formula>2</formula>
    </cfRule>
    <cfRule type="cellIs" dxfId="222" priority="341" operator="equal">
      <formula>1</formula>
    </cfRule>
  </conditionalFormatting>
  <conditionalFormatting sqref="I4">
    <cfRule type="cellIs" dxfId="221" priority="336" operator="equal">
      <formula>3</formula>
    </cfRule>
    <cfRule type="cellIs" dxfId="220" priority="337" operator="equal">
      <formula>2</formula>
    </cfRule>
    <cfRule type="cellIs" dxfId="219" priority="338" operator="equal">
      <formula>1</formula>
    </cfRule>
  </conditionalFormatting>
  <conditionalFormatting sqref="I5:I8">
    <cfRule type="cellIs" dxfId="218" priority="333" operator="equal">
      <formula>3</formula>
    </cfRule>
    <cfRule type="cellIs" dxfId="217" priority="334" operator="equal">
      <formula>2</formula>
    </cfRule>
    <cfRule type="cellIs" dxfId="216" priority="335" operator="equal">
      <formula>1</formula>
    </cfRule>
  </conditionalFormatting>
  <conditionalFormatting sqref="K4">
    <cfRule type="cellIs" dxfId="215" priority="330" operator="equal">
      <formula>3</formula>
    </cfRule>
    <cfRule type="cellIs" dxfId="214" priority="331" operator="equal">
      <formula>2</formula>
    </cfRule>
    <cfRule type="cellIs" dxfId="213" priority="332" operator="equal">
      <formula>1</formula>
    </cfRule>
  </conditionalFormatting>
  <conditionalFormatting sqref="K5:K8">
    <cfRule type="cellIs" dxfId="212" priority="327" operator="equal">
      <formula>3</formula>
    </cfRule>
    <cfRule type="cellIs" dxfId="211" priority="328" operator="equal">
      <formula>2</formula>
    </cfRule>
    <cfRule type="cellIs" dxfId="210" priority="329" operator="equal">
      <formula>1</formula>
    </cfRule>
  </conditionalFormatting>
  <conditionalFormatting sqref="M4">
    <cfRule type="cellIs" dxfId="209" priority="324" operator="equal">
      <formula>3</formula>
    </cfRule>
    <cfRule type="cellIs" dxfId="208" priority="325" operator="equal">
      <formula>2</formula>
    </cfRule>
    <cfRule type="cellIs" dxfId="207" priority="326" operator="equal">
      <formula>1</formula>
    </cfRule>
  </conditionalFormatting>
  <conditionalFormatting sqref="M5:M8">
    <cfRule type="cellIs" dxfId="206" priority="321" operator="equal">
      <formula>3</formula>
    </cfRule>
    <cfRule type="cellIs" dxfId="205" priority="322" operator="equal">
      <formula>2</formula>
    </cfRule>
    <cfRule type="cellIs" dxfId="204" priority="323" operator="equal">
      <formula>1</formula>
    </cfRule>
  </conditionalFormatting>
  <conditionalFormatting sqref="G11">
    <cfRule type="cellIs" dxfId="203" priority="312" operator="equal">
      <formula>3</formula>
    </cfRule>
    <cfRule type="cellIs" dxfId="202" priority="313" operator="equal">
      <formula>2</formula>
    </cfRule>
    <cfRule type="cellIs" dxfId="201" priority="314" operator="equal">
      <formula>1</formula>
    </cfRule>
  </conditionalFormatting>
  <conditionalFormatting sqref="G12:G17">
    <cfRule type="cellIs" dxfId="200" priority="309" operator="equal">
      <formula>3</formula>
    </cfRule>
    <cfRule type="cellIs" dxfId="199" priority="310" operator="equal">
      <formula>2</formula>
    </cfRule>
    <cfRule type="cellIs" dxfId="198" priority="311" operator="equal">
      <formula>1</formula>
    </cfRule>
  </conditionalFormatting>
  <conditionalFormatting sqref="I11">
    <cfRule type="cellIs" dxfId="197" priority="306" operator="equal">
      <formula>3</formula>
    </cfRule>
    <cfRule type="cellIs" dxfId="196" priority="307" operator="equal">
      <formula>2</formula>
    </cfRule>
    <cfRule type="cellIs" dxfId="195" priority="308" operator="equal">
      <formula>1</formula>
    </cfRule>
  </conditionalFormatting>
  <conditionalFormatting sqref="I12:I17">
    <cfRule type="cellIs" dxfId="194" priority="303" operator="equal">
      <formula>3</formula>
    </cfRule>
    <cfRule type="cellIs" dxfId="193" priority="304" operator="equal">
      <formula>2</formula>
    </cfRule>
    <cfRule type="cellIs" dxfId="192" priority="305" operator="equal">
      <formula>1</formula>
    </cfRule>
  </conditionalFormatting>
  <conditionalFormatting sqref="K11">
    <cfRule type="cellIs" dxfId="191" priority="300" operator="equal">
      <formula>3</formula>
    </cfRule>
    <cfRule type="cellIs" dxfId="190" priority="301" operator="equal">
      <formula>2</formula>
    </cfRule>
    <cfRule type="cellIs" dxfId="189" priority="302" operator="equal">
      <formula>1</formula>
    </cfRule>
  </conditionalFormatting>
  <conditionalFormatting sqref="K12:K17">
    <cfRule type="cellIs" dxfId="188" priority="297" operator="equal">
      <formula>3</formula>
    </cfRule>
    <cfRule type="cellIs" dxfId="187" priority="298" operator="equal">
      <formula>2</formula>
    </cfRule>
    <cfRule type="cellIs" dxfId="186" priority="299" operator="equal">
      <formula>1</formula>
    </cfRule>
  </conditionalFormatting>
  <conditionalFormatting sqref="M11">
    <cfRule type="cellIs" dxfId="185" priority="294" operator="equal">
      <formula>3</formula>
    </cfRule>
    <cfRule type="cellIs" dxfId="184" priority="295" operator="equal">
      <formula>2</formula>
    </cfRule>
    <cfRule type="cellIs" dxfId="183" priority="296" operator="equal">
      <formula>1</formula>
    </cfRule>
  </conditionalFormatting>
  <conditionalFormatting sqref="M12:M17">
    <cfRule type="cellIs" dxfId="182" priority="291" operator="equal">
      <formula>3</formula>
    </cfRule>
    <cfRule type="cellIs" dxfId="181" priority="292" operator="equal">
      <formula>2</formula>
    </cfRule>
    <cfRule type="cellIs" dxfId="180" priority="293" operator="equal">
      <formula>1</formula>
    </cfRule>
  </conditionalFormatting>
  <conditionalFormatting sqref="G20">
    <cfRule type="cellIs" dxfId="179" priority="282" operator="equal">
      <formula>3</formula>
    </cfRule>
    <cfRule type="cellIs" dxfId="178" priority="283" operator="equal">
      <formula>2</formula>
    </cfRule>
    <cfRule type="cellIs" dxfId="177" priority="284" operator="equal">
      <formula>1</formula>
    </cfRule>
  </conditionalFormatting>
  <conditionalFormatting sqref="G21:G33">
    <cfRule type="cellIs" dxfId="176" priority="279" operator="equal">
      <formula>3</formula>
    </cfRule>
    <cfRule type="cellIs" dxfId="175" priority="280" operator="equal">
      <formula>2</formula>
    </cfRule>
    <cfRule type="cellIs" dxfId="174" priority="281" operator="equal">
      <formula>1</formula>
    </cfRule>
  </conditionalFormatting>
  <conditionalFormatting sqref="I20">
    <cfRule type="cellIs" dxfId="173" priority="276" operator="equal">
      <formula>3</formula>
    </cfRule>
    <cfRule type="cellIs" dxfId="172" priority="277" operator="equal">
      <formula>2</formula>
    </cfRule>
    <cfRule type="cellIs" dxfId="171" priority="278" operator="equal">
      <formula>1</formula>
    </cfRule>
  </conditionalFormatting>
  <conditionalFormatting sqref="I21:I33">
    <cfRule type="cellIs" dxfId="170" priority="273" operator="equal">
      <formula>3</formula>
    </cfRule>
    <cfRule type="cellIs" dxfId="169" priority="274" operator="equal">
      <formula>2</formula>
    </cfRule>
    <cfRule type="cellIs" dxfId="168" priority="275" operator="equal">
      <formula>1</formula>
    </cfRule>
  </conditionalFormatting>
  <conditionalFormatting sqref="K20">
    <cfRule type="cellIs" dxfId="167" priority="270" operator="equal">
      <formula>3</formula>
    </cfRule>
    <cfRule type="cellIs" dxfId="166" priority="271" operator="equal">
      <formula>2</formula>
    </cfRule>
    <cfRule type="cellIs" dxfId="165" priority="272" operator="equal">
      <formula>1</formula>
    </cfRule>
  </conditionalFormatting>
  <conditionalFormatting sqref="K21:K33">
    <cfRule type="cellIs" dxfId="164" priority="267" operator="equal">
      <formula>3</formula>
    </cfRule>
    <cfRule type="cellIs" dxfId="163" priority="268" operator="equal">
      <formula>2</formula>
    </cfRule>
    <cfRule type="cellIs" dxfId="162" priority="269" operator="equal">
      <formula>1</formula>
    </cfRule>
  </conditionalFormatting>
  <conditionalFormatting sqref="M20">
    <cfRule type="cellIs" dxfId="161" priority="264" operator="equal">
      <formula>3</formula>
    </cfRule>
    <cfRule type="cellIs" dxfId="160" priority="265" operator="equal">
      <formula>2</formula>
    </cfRule>
    <cfRule type="cellIs" dxfId="159" priority="266" operator="equal">
      <formula>1</formula>
    </cfRule>
  </conditionalFormatting>
  <conditionalFormatting sqref="M21:M33">
    <cfRule type="cellIs" dxfId="158" priority="261" operator="equal">
      <formula>3</formula>
    </cfRule>
    <cfRule type="cellIs" dxfId="157" priority="262" operator="equal">
      <formula>2</formula>
    </cfRule>
    <cfRule type="cellIs" dxfId="156" priority="263" operator="equal">
      <formula>1</formula>
    </cfRule>
  </conditionalFormatting>
  <conditionalFormatting sqref="G36">
    <cfRule type="cellIs" dxfId="155" priority="252" operator="equal">
      <formula>3</formula>
    </cfRule>
    <cfRule type="cellIs" dxfId="154" priority="253" operator="equal">
      <formula>2</formula>
    </cfRule>
    <cfRule type="cellIs" dxfId="153" priority="254" operator="equal">
      <formula>1</formula>
    </cfRule>
  </conditionalFormatting>
  <conditionalFormatting sqref="G43">
    <cfRule type="cellIs" dxfId="152" priority="222" operator="equal">
      <formula>3</formula>
    </cfRule>
    <cfRule type="cellIs" dxfId="151" priority="223" operator="equal">
      <formula>2</formula>
    </cfRule>
    <cfRule type="cellIs" dxfId="150" priority="224" operator="equal">
      <formula>1</formula>
    </cfRule>
  </conditionalFormatting>
  <conditionalFormatting sqref="G37:G41">
    <cfRule type="cellIs" dxfId="149" priority="219" operator="equal">
      <formula>3</formula>
    </cfRule>
    <cfRule type="cellIs" dxfId="148" priority="220" operator="equal">
      <formula>2</formula>
    </cfRule>
    <cfRule type="cellIs" dxfId="147" priority="221" operator="equal">
      <formula>1</formula>
    </cfRule>
  </conditionalFormatting>
  <conditionalFormatting sqref="I36">
    <cfRule type="cellIs" dxfId="146" priority="216" operator="equal">
      <formula>3</formula>
    </cfRule>
    <cfRule type="cellIs" dxfId="145" priority="217" operator="equal">
      <formula>2</formula>
    </cfRule>
    <cfRule type="cellIs" dxfId="144" priority="218" operator="equal">
      <formula>1</formula>
    </cfRule>
  </conditionalFormatting>
  <conditionalFormatting sqref="I37:I41">
    <cfRule type="cellIs" dxfId="143" priority="213" operator="equal">
      <formula>3</formula>
    </cfRule>
    <cfRule type="cellIs" dxfId="142" priority="214" operator="equal">
      <formula>2</formula>
    </cfRule>
    <cfRule type="cellIs" dxfId="141" priority="215" operator="equal">
      <formula>1</formula>
    </cfRule>
  </conditionalFormatting>
  <conditionalFormatting sqref="K36">
    <cfRule type="cellIs" dxfId="140" priority="210" operator="equal">
      <formula>3</formula>
    </cfRule>
    <cfRule type="cellIs" dxfId="139" priority="211" operator="equal">
      <formula>2</formula>
    </cfRule>
    <cfRule type="cellIs" dxfId="138" priority="212" operator="equal">
      <formula>1</formula>
    </cfRule>
  </conditionalFormatting>
  <conditionalFormatting sqref="K37:K41">
    <cfRule type="cellIs" dxfId="137" priority="207" operator="equal">
      <formula>3</formula>
    </cfRule>
    <cfRule type="cellIs" dxfId="136" priority="208" operator="equal">
      <formula>2</formula>
    </cfRule>
    <cfRule type="cellIs" dxfId="135" priority="209" operator="equal">
      <formula>1</formula>
    </cfRule>
  </conditionalFormatting>
  <conditionalFormatting sqref="M36">
    <cfRule type="cellIs" dxfId="134" priority="204" operator="equal">
      <formula>3</formula>
    </cfRule>
    <cfRule type="cellIs" dxfId="133" priority="205" operator="equal">
      <formula>2</formula>
    </cfRule>
    <cfRule type="cellIs" dxfId="132" priority="206" operator="equal">
      <formula>1</formula>
    </cfRule>
  </conditionalFormatting>
  <conditionalFormatting sqref="M37:M41">
    <cfRule type="cellIs" dxfId="131" priority="201" operator="equal">
      <formula>3</formula>
    </cfRule>
    <cfRule type="cellIs" dxfId="130" priority="202" operator="equal">
      <formula>2</formula>
    </cfRule>
    <cfRule type="cellIs" dxfId="129" priority="203" operator="equal">
      <formula>1</formula>
    </cfRule>
  </conditionalFormatting>
  <conditionalFormatting sqref="G44">
    <cfRule type="cellIs" dxfId="128" priority="192" operator="equal">
      <formula>3</formula>
    </cfRule>
    <cfRule type="cellIs" dxfId="127" priority="193" operator="equal">
      <formula>2</formula>
    </cfRule>
    <cfRule type="cellIs" dxfId="126" priority="194" operator="equal">
      <formula>1</formula>
    </cfRule>
  </conditionalFormatting>
  <conditionalFormatting sqref="I43">
    <cfRule type="cellIs" dxfId="125" priority="189" operator="equal">
      <formula>3</formula>
    </cfRule>
    <cfRule type="cellIs" dxfId="124" priority="190" operator="equal">
      <formula>2</formula>
    </cfRule>
    <cfRule type="cellIs" dxfId="123" priority="191" operator="equal">
      <formula>1</formula>
    </cfRule>
  </conditionalFormatting>
  <conditionalFormatting sqref="I44">
    <cfRule type="cellIs" dxfId="122" priority="186" operator="equal">
      <formula>3</formula>
    </cfRule>
    <cfRule type="cellIs" dxfId="121" priority="187" operator="equal">
      <formula>2</formula>
    </cfRule>
    <cfRule type="cellIs" dxfId="120" priority="188" operator="equal">
      <formula>1</formula>
    </cfRule>
  </conditionalFormatting>
  <conditionalFormatting sqref="K43">
    <cfRule type="cellIs" dxfId="119" priority="183" operator="equal">
      <formula>3</formula>
    </cfRule>
    <cfRule type="cellIs" dxfId="118" priority="184" operator="equal">
      <formula>2</formula>
    </cfRule>
    <cfRule type="cellIs" dxfId="117" priority="185" operator="equal">
      <formula>1</formula>
    </cfRule>
  </conditionalFormatting>
  <conditionalFormatting sqref="K44">
    <cfRule type="cellIs" dxfId="116" priority="180" operator="equal">
      <formula>3</formula>
    </cfRule>
    <cfRule type="cellIs" dxfId="115" priority="181" operator="equal">
      <formula>2</formula>
    </cfRule>
    <cfRule type="cellIs" dxfId="114" priority="182" operator="equal">
      <formula>1</formula>
    </cfRule>
  </conditionalFormatting>
  <conditionalFormatting sqref="M43">
    <cfRule type="cellIs" dxfId="113" priority="177" operator="equal">
      <formula>3</formula>
    </cfRule>
    <cfRule type="cellIs" dxfId="112" priority="178" operator="equal">
      <formula>2</formula>
    </cfRule>
    <cfRule type="cellIs" dxfId="111" priority="179" operator="equal">
      <formula>1</formula>
    </cfRule>
  </conditionalFormatting>
  <conditionalFormatting sqref="M44">
    <cfRule type="cellIs" dxfId="110" priority="174" operator="equal">
      <formula>3</formula>
    </cfRule>
    <cfRule type="cellIs" dxfId="109" priority="175" operator="equal">
      <formula>2</formula>
    </cfRule>
    <cfRule type="cellIs" dxfId="108" priority="176" operator="equal">
      <formula>1</formula>
    </cfRule>
  </conditionalFormatting>
  <conditionalFormatting sqref="G47">
    <cfRule type="cellIs" dxfId="107" priority="165" operator="equal">
      <formula>3</formula>
    </cfRule>
    <cfRule type="cellIs" dxfId="106" priority="166" operator="equal">
      <formula>2</formula>
    </cfRule>
    <cfRule type="cellIs" dxfId="105" priority="167" operator="equal">
      <formula>1</formula>
    </cfRule>
  </conditionalFormatting>
  <conditionalFormatting sqref="G48:G49">
    <cfRule type="cellIs" dxfId="104" priority="162" operator="equal">
      <formula>3</formula>
    </cfRule>
    <cfRule type="cellIs" dxfId="103" priority="163" operator="equal">
      <formula>2</formula>
    </cfRule>
    <cfRule type="cellIs" dxfId="102" priority="164" operator="equal">
      <formula>1</formula>
    </cfRule>
  </conditionalFormatting>
  <conditionalFormatting sqref="I47">
    <cfRule type="cellIs" dxfId="101" priority="159" operator="equal">
      <formula>3</formula>
    </cfRule>
    <cfRule type="cellIs" dxfId="100" priority="160" operator="equal">
      <formula>2</formula>
    </cfRule>
    <cfRule type="cellIs" dxfId="99" priority="161" operator="equal">
      <formula>1</formula>
    </cfRule>
  </conditionalFormatting>
  <conditionalFormatting sqref="I48:I49">
    <cfRule type="cellIs" dxfId="98" priority="156" operator="equal">
      <formula>3</formula>
    </cfRule>
    <cfRule type="cellIs" dxfId="97" priority="157" operator="equal">
      <formula>2</formula>
    </cfRule>
    <cfRule type="cellIs" dxfId="96" priority="158" operator="equal">
      <formula>1</formula>
    </cfRule>
  </conditionalFormatting>
  <conditionalFormatting sqref="K47">
    <cfRule type="cellIs" dxfId="95" priority="153" operator="equal">
      <formula>3</formula>
    </cfRule>
    <cfRule type="cellIs" dxfId="94" priority="154" operator="equal">
      <formula>2</formula>
    </cfRule>
    <cfRule type="cellIs" dxfId="93" priority="155" operator="equal">
      <formula>1</formula>
    </cfRule>
  </conditionalFormatting>
  <conditionalFormatting sqref="K48:K49">
    <cfRule type="cellIs" dxfId="92" priority="150" operator="equal">
      <formula>3</formula>
    </cfRule>
    <cfRule type="cellIs" dxfId="91" priority="151" operator="equal">
      <formula>2</formula>
    </cfRule>
    <cfRule type="cellIs" dxfId="90" priority="152" operator="equal">
      <formula>1</formula>
    </cfRule>
  </conditionalFormatting>
  <conditionalFormatting sqref="M47">
    <cfRule type="cellIs" dxfId="89" priority="147" operator="equal">
      <formula>3</formula>
    </cfRule>
    <cfRule type="cellIs" dxfId="88" priority="148" operator="equal">
      <formula>2</formula>
    </cfRule>
    <cfRule type="cellIs" dxfId="87" priority="149" operator="equal">
      <formula>1</formula>
    </cfRule>
  </conditionalFormatting>
  <conditionalFormatting sqref="M48:M49">
    <cfRule type="cellIs" dxfId="86" priority="144" operator="equal">
      <formula>3</formula>
    </cfRule>
    <cfRule type="cellIs" dxfId="85" priority="145" operator="equal">
      <formula>2</formula>
    </cfRule>
    <cfRule type="cellIs" dxfId="84" priority="146" operator="equal">
      <formula>1</formula>
    </cfRule>
  </conditionalFormatting>
  <conditionalFormatting sqref="G52">
    <cfRule type="cellIs" dxfId="83" priority="135" operator="equal">
      <formula>3</formula>
    </cfRule>
    <cfRule type="cellIs" dxfId="82" priority="136" operator="equal">
      <formula>2</formula>
    </cfRule>
    <cfRule type="cellIs" dxfId="81" priority="137" operator="equal">
      <formula>1</formula>
    </cfRule>
  </conditionalFormatting>
  <conditionalFormatting sqref="I52">
    <cfRule type="cellIs" dxfId="80" priority="129" operator="equal">
      <formula>3</formula>
    </cfRule>
    <cfRule type="cellIs" dxfId="79" priority="130" operator="equal">
      <formula>2</formula>
    </cfRule>
    <cfRule type="cellIs" dxfId="78" priority="131" operator="equal">
      <formula>1</formula>
    </cfRule>
  </conditionalFormatting>
  <conditionalFormatting sqref="K52">
    <cfRule type="cellIs" dxfId="77" priority="123" operator="equal">
      <formula>3</formula>
    </cfRule>
    <cfRule type="cellIs" dxfId="76" priority="124" operator="equal">
      <formula>2</formula>
    </cfRule>
    <cfRule type="cellIs" dxfId="75" priority="125" operator="equal">
      <formula>1</formula>
    </cfRule>
  </conditionalFormatting>
  <conditionalFormatting sqref="M52">
    <cfRule type="cellIs" dxfId="74" priority="117" operator="equal">
      <formula>3</formula>
    </cfRule>
    <cfRule type="cellIs" dxfId="73" priority="118" operator="equal">
      <formula>2</formula>
    </cfRule>
    <cfRule type="cellIs" dxfId="72" priority="119" operator="equal">
      <formula>1</formula>
    </cfRule>
  </conditionalFormatting>
  <conditionalFormatting sqref="G65">
    <cfRule type="cellIs" dxfId="71" priority="105" operator="equal">
      <formula>3</formula>
    </cfRule>
    <cfRule type="cellIs" dxfId="70" priority="106" operator="equal">
      <formula>2</formula>
    </cfRule>
    <cfRule type="cellIs" dxfId="69" priority="107" operator="equal">
      <formula>1</formula>
    </cfRule>
  </conditionalFormatting>
  <conditionalFormatting sqref="G66">
    <cfRule type="cellIs" dxfId="68" priority="102" operator="equal">
      <formula>3</formula>
    </cfRule>
    <cfRule type="cellIs" dxfId="67" priority="103" operator="equal">
      <formula>2</formula>
    </cfRule>
    <cfRule type="cellIs" dxfId="66" priority="104" operator="equal">
      <formula>1</formula>
    </cfRule>
  </conditionalFormatting>
  <conditionalFormatting sqref="I65">
    <cfRule type="cellIs" dxfId="65" priority="99" operator="equal">
      <formula>3</formula>
    </cfRule>
    <cfRule type="cellIs" dxfId="64" priority="100" operator="equal">
      <formula>2</formula>
    </cfRule>
    <cfRule type="cellIs" dxfId="63" priority="101" operator="equal">
      <formula>1</formula>
    </cfRule>
  </conditionalFormatting>
  <conditionalFormatting sqref="I66">
    <cfRule type="cellIs" dxfId="62" priority="96" operator="equal">
      <formula>3</formula>
    </cfRule>
    <cfRule type="cellIs" dxfId="61" priority="97" operator="equal">
      <formula>2</formula>
    </cfRule>
    <cfRule type="cellIs" dxfId="60" priority="98" operator="equal">
      <formula>1</formula>
    </cfRule>
  </conditionalFormatting>
  <conditionalFormatting sqref="K65">
    <cfRule type="cellIs" dxfId="59" priority="93" operator="equal">
      <formula>3</formula>
    </cfRule>
    <cfRule type="cellIs" dxfId="58" priority="94" operator="equal">
      <formula>2</formula>
    </cfRule>
    <cfRule type="cellIs" dxfId="57" priority="95" operator="equal">
      <formula>1</formula>
    </cfRule>
  </conditionalFormatting>
  <conditionalFormatting sqref="K66">
    <cfRule type="cellIs" dxfId="56" priority="90" operator="equal">
      <formula>3</formula>
    </cfRule>
    <cfRule type="cellIs" dxfId="55" priority="91" operator="equal">
      <formula>2</formula>
    </cfRule>
    <cfRule type="cellIs" dxfId="54" priority="92" operator="equal">
      <formula>1</formula>
    </cfRule>
  </conditionalFormatting>
  <conditionalFormatting sqref="M65">
    <cfRule type="cellIs" dxfId="53" priority="87" operator="equal">
      <formula>3</formula>
    </cfRule>
    <cfRule type="cellIs" dxfId="52" priority="88" operator="equal">
      <formula>2</formula>
    </cfRule>
    <cfRule type="cellIs" dxfId="51" priority="89" operator="equal">
      <formula>1</formula>
    </cfRule>
  </conditionalFormatting>
  <conditionalFormatting sqref="M66">
    <cfRule type="cellIs" dxfId="50" priority="84" operator="equal">
      <formula>3</formula>
    </cfRule>
    <cfRule type="cellIs" dxfId="49" priority="85" operator="equal">
      <formula>2</formula>
    </cfRule>
    <cfRule type="cellIs" dxfId="48" priority="86" operator="equal">
      <formula>1</formula>
    </cfRule>
  </conditionalFormatting>
  <conditionalFormatting sqref="G69">
    <cfRule type="cellIs" dxfId="47" priority="75" operator="equal">
      <formula>3</formula>
    </cfRule>
    <cfRule type="cellIs" dxfId="46" priority="76" operator="equal">
      <formula>2</formula>
    </cfRule>
    <cfRule type="cellIs" dxfId="45" priority="77" operator="equal">
      <formula>1</formula>
    </cfRule>
  </conditionalFormatting>
  <conditionalFormatting sqref="I69">
    <cfRule type="cellIs" dxfId="44" priority="69" operator="equal">
      <formula>3</formula>
    </cfRule>
    <cfRule type="cellIs" dxfId="43" priority="70" operator="equal">
      <formula>2</formula>
    </cfRule>
    <cfRule type="cellIs" dxfId="42" priority="71" operator="equal">
      <formula>1</formula>
    </cfRule>
  </conditionalFormatting>
  <conditionalFormatting sqref="K69">
    <cfRule type="cellIs" dxfId="41" priority="63" operator="equal">
      <formula>3</formula>
    </cfRule>
    <cfRule type="cellIs" dxfId="40" priority="64" operator="equal">
      <formula>2</formula>
    </cfRule>
    <cfRule type="cellIs" dxfId="39" priority="65" operator="equal">
      <formula>1</formula>
    </cfRule>
  </conditionalFormatting>
  <conditionalFormatting sqref="M69">
    <cfRule type="cellIs" dxfId="38" priority="57" operator="equal">
      <formula>3</formula>
    </cfRule>
    <cfRule type="cellIs" dxfId="37" priority="58" operator="equal">
      <formula>2</formula>
    </cfRule>
    <cfRule type="cellIs" dxfId="36" priority="59" operator="equal">
      <formula>1</formula>
    </cfRule>
  </conditionalFormatting>
  <conditionalFormatting sqref="G74">
    <cfRule type="cellIs" dxfId="35" priority="45" operator="equal">
      <formula>3</formula>
    </cfRule>
    <cfRule type="cellIs" dxfId="34" priority="46" operator="equal">
      <formula>2</formula>
    </cfRule>
    <cfRule type="cellIs" dxfId="33" priority="47" operator="equal">
      <formula>1</formula>
    </cfRule>
  </conditionalFormatting>
  <conditionalFormatting sqref="G75">
    <cfRule type="cellIs" dxfId="32" priority="42" operator="equal">
      <formula>3</formula>
    </cfRule>
    <cfRule type="cellIs" dxfId="31" priority="43" operator="equal">
      <formula>2</formula>
    </cfRule>
    <cfRule type="cellIs" dxfId="30" priority="44" operator="equal">
      <formula>1</formula>
    </cfRule>
  </conditionalFormatting>
  <conditionalFormatting sqref="I74">
    <cfRule type="cellIs" dxfId="29" priority="39" operator="equal">
      <formula>3</formula>
    </cfRule>
    <cfRule type="cellIs" dxfId="28" priority="40" operator="equal">
      <formula>2</formula>
    </cfRule>
    <cfRule type="cellIs" dxfId="27" priority="41" operator="equal">
      <formula>1</formula>
    </cfRule>
  </conditionalFormatting>
  <conditionalFormatting sqref="I75">
    <cfRule type="cellIs" dxfId="26" priority="36" operator="equal">
      <formula>3</formula>
    </cfRule>
    <cfRule type="cellIs" dxfId="25" priority="37" operator="equal">
      <formula>2</formula>
    </cfRule>
    <cfRule type="cellIs" dxfId="24" priority="38" operator="equal">
      <formula>1</formula>
    </cfRule>
  </conditionalFormatting>
  <conditionalFormatting sqref="K74">
    <cfRule type="cellIs" dxfId="23" priority="33" operator="equal">
      <formula>3</formula>
    </cfRule>
    <cfRule type="cellIs" dxfId="22" priority="34" operator="equal">
      <formula>2</formula>
    </cfRule>
    <cfRule type="cellIs" dxfId="21" priority="35" operator="equal">
      <formula>1</formula>
    </cfRule>
  </conditionalFormatting>
  <conditionalFormatting sqref="K75">
    <cfRule type="cellIs" dxfId="20" priority="30" operator="equal">
      <formula>3</formula>
    </cfRule>
    <cfRule type="cellIs" dxfId="19" priority="31" operator="equal">
      <formula>2</formula>
    </cfRule>
    <cfRule type="cellIs" dxfId="18" priority="32" operator="equal">
      <formula>1</formula>
    </cfRule>
  </conditionalFormatting>
  <conditionalFormatting sqref="M74">
    <cfRule type="cellIs" dxfId="17" priority="27" operator="equal">
      <formula>3</formula>
    </cfRule>
    <cfRule type="cellIs" dxfId="16" priority="28" operator="equal">
      <formula>2</formula>
    </cfRule>
    <cfRule type="cellIs" dxfId="15" priority="29" operator="equal">
      <formula>1</formula>
    </cfRule>
  </conditionalFormatting>
  <conditionalFormatting sqref="M75">
    <cfRule type="cellIs" dxfId="14" priority="24" operator="equal">
      <formula>3</formula>
    </cfRule>
    <cfRule type="cellIs" dxfId="13" priority="25" operator="equal">
      <formula>2</formula>
    </cfRule>
    <cfRule type="cellIs" dxfId="12" priority="26" operator="equal">
      <formula>1</formula>
    </cfRule>
  </conditionalFormatting>
  <conditionalFormatting sqref="G78">
    <cfRule type="cellIs" dxfId="11" priority="15" operator="equal">
      <formula>3</formula>
    </cfRule>
    <cfRule type="cellIs" dxfId="10" priority="16" operator="equal">
      <formula>2</formula>
    </cfRule>
    <cfRule type="cellIs" dxfId="9" priority="17" operator="equal">
      <formula>1</formula>
    </cfRule>
  </conditionalFormatting>
  <conditionalFormatting sqref="I78">
    <cfRule type="cellIs" dxfId="8" priority="12" operator="equal">
      <formula>3</formula>
    </cfRule>
    <cfRule type="cellIs" dxfId="7" priority="13" operator="equal">
      <formula>2</formula>
    </cfRule>
    <cfRule type="cellIs" dxfId="6" priority="14" operator="equal">
      <formula>1</formula>
    </cfRule>
  </conditionalFormatting>
  <conditionalFormatting sqref="K78">
    <cfRule type="cellIs" dxfId="5" priority="9" operator="equal">
      <formula>3</formula>
    </cfRule>
    <cfRule type="cellIs" dxfId="4" priority="10" operator="equal">
      <formula>2</formula>
    </cfRule>
    <cfRule type="cellIs" dxfId="3" priority="11" operator="equal">
      <formula>1</formula>
    </cfRule>
  </conditionalFormatting>
  <conditionalFormatting sqref="M78">
    <cfRule type="cellIs" dxfId="2" priority="6" operator="equal">
      <formula>3</formula>
    </cfRule>
    <cfRule type="cellIs" dxfId="1" priority="7" operator="equal">
      <formula>2</formula>
    </cfRule>
    <cfRule type="cellIs" dxfId="0" priority="8" operator="equal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rowBreaks count="2" manualBreakCount="2">
    <brk id="4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Floor Order</vt:lpstr>
      <vt:lpstr>Scores L10 &amp; 9</vt:lpstr>
      <vt:lpstr>Scores L8</vt:lpstr>
      <vt:lpstr>Scores L7+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Duley</dc:creator>
  <cp:lastModifiedBy>Brian Duley</cp:lastModifiedBy>
  <cp:lastPrinted>2018-05-21T10:22:53Z</cp:lastPrinted>
  <dcterms:created xsi:type="dcterms:W3CDTF">2018-05-11T11:36:32Z</dcterms:created>
  <dcterms:modified xsi:type="dcterms:W3CDTF">2018-05-22T11:07:03Z</dcterms:modified>
</cp:coreProperties>
</file>