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AIGC\Competitions\"/>
    </mc:Choice>
  </mc:AlternateContent>
  <xr:revisionPtr revIDLastSave="0" documentId="8_{E68CA335-B624-4418-B85F-904AF7CA843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cor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23" i="2"/>
  <c r="I36" i="2"/>
  <c r="I41" i="2"/>
  <c r="I48" i="2"/>
  <c r="I57" i="2"/>
  <c r="I49" i="2"/>
  <c r="I44" i="2"/>
  <c r="I37" i="2"/>
  <c r="I24" i="2"/>
  <c r="I17" i="2"/>
  <c r="I10" i="2"/>
  <c r="I56" i="2"/>
  <c r="I55" i="2"/>
  <c r="I54" i="2"/>
  <c r="I53" i="2"/>
  <c r="I52" i="2"/>
  <c r="I51" i="2"/>
  <c r="I50" i="2"/>
  <c r="I47" i="2"/>
  <c r="I46" i="2"/>
  <c r="I45" i="2"/>
  <c r="I40" i="2"/>
  <c r="I39" i="2"/>
  <c r="I38" i="2"/>
  <c r="I35" i="2"/>
  <c r="I34" i="2"/>
  <c r="I33" i="2"/>
  <c r="I32" i="2"/>
  <c r="I31" i="2"/>
  <c r="I28" i="2"/>
  <c r="I27" i="2"/>
  <c r="I26" i="2"/>
  <c r="I25" i="2"/>
  <c r="I22" i="2"/>
  <c r="I21" i="2"/>
  <c r="I20" i="2"/>
  <c r="I19" i="2"/>
  <c r="I18" i="2"/>
  <c r="I14" i="2"/>
  <c r="I13" i="2"/>
  <c r="I12" i="2"/>
  <c r="I11" i="2"/>
  <c r="I8" i="2"/>
  <c r="I7" i="2"/>
  <c r="I6" i="2"/>
  <c r="I5" i="2"/>
  <c r="I4" i="2"/>
  <c r="J39" i="2" l="1"/>
  <c r="J41" i="2"/>
  <c r="J21" i="2"/>
  <c r="J14" i="2"/>
  <c r="J55" i="2"/>
  <c r="J56" i="2"/>
  <c r="J57" i="2"/>
  <c r="J47" i="2"/>
  <c r="J48" i="2"/>
  <c r="J36" i="2"/>
  <c r="J34" i="2"/>
  <c r="J35" i="2"/>
  <c r="J22" i="2"/>
  <c r="J23" i="2"/>
  <c r="J7" i="2"/>
  <c r="J9" i="2"/>
  <c r="J8" i="2"/>
  <c r="J52" i="2"/>
  <c r="J53" i="2"/>
  <c r="J54" i="2"/>
  <c r="J51" i="2"/>
  <c r="J50" i="2"/>
  <c r="J49" i="2"/>
  <c r="J45" i="2"/>
  <c r="J46" i="2"/>
  <c r="J44" i="2"/>
  <c r="J40" i="2"/>
  <c r="J38" i="2"/>
  <c r="J37" i="2"/>
  <c r="J33" i="2"/>
  <c r="J31" i="2"/>
  <c r="J32" i="2"/>
  <c r="J11" i="2"/>
  <c r="J13" i="2"/>
  <c r="J12" i="2"/>
  <c r="J10" i="2"/>
  <c r="J6" i="2"/>
  <c r="J4" i="2"/>
  <c r="J5" i="2"/>
  <c r="J25" i="2"/>
  <c r="J27" i="2"/>
  <c r="J28" i="2"/>
  <c r="J26" i="2"/>
  <c r="J24" i="2"/>
  <c r="J18" i="2"/>
  <c r="J19" i="2"/>
  <c r="J20" i="2"/>
  <c r="J17" i="2"/>
</calcChain>
</file>

<file path=xl/sharedStrings.xml><?xml version="1.0" encoding="utf-8"?>
<sst xmlns="http://schemas.openxmlformats.org/spreadsheetml/2006/main" count="186" uniqueCount="71">
  <si>
    <t>Alicia Muckleston</t>
  </si>
  <si>
    <t>Mickleover</t>
  </si>
  <si>
    <t>Silver</t>
  </si>
  <si>
    <t>Shona Fitzpatrick</t>
  </si>
  <si>
    <t>Grace Garner</t>
  </si>
  <si>
    <t>Ella Houghton</t>
  </si>
  <si>
    <t>Enya Turunc</t>
  </si>
  <si>
    <t>Millie Orpwood</t>
  </si>
  <si>
    <t>Mollie Goodwin</t>
  </si>
  <si>
    <t>Emily Tatham</t>
  </si>
  <si>
    <t>Ruby Wright</t>
  </si>
  <si>
    <t>Chiltern</t>
  </si>
  <si>
    <t>Bronze</t>
  </si>
  <si>
    <t>Matilda Hathorn</t>
  </si>
  <si>
    <t>Lottie Woodward</t>
  </si>
  <si>
    <t>Lilly Seaman</t>
  </si>
  <si>
    <t>Jumpz</t>
  </si>
  <si>
    <t>Lyra Hathorn</t>
  </si>
  <si>
    <t>Diamond</t>
  </si>
  <si>
    <t>Jemima Harvey</t>
  </si>
  <si>
    <t>Copper 1</t>
  </si>
  <si>
    <t>Lois Harris</t>
  </si>
  <si>
    <t>Olivia York</t>
  </si>
  <si>
    <t>Elizabeth Bland</t>
  </si>
  <si>
    <t>South Ribble</t>
  </si>
  <si>
    <t>Mel Espig</t>
  </si>
  <si>
    <t>Alexandra Rumsey</t>
  </si>
  <si>
    <t>Amelia Groves</t>
  </si>
  <si>
    <t>Bicester</t>
  </si>
  <si>
    <t>Annabel Little</t>
  </si>
  <si>
    <t>Lyla-Rose May</t>
  </si>
  <si>
    <t>Copper 2</t>
  </si>
  <si>
    <t>Grace Downs</t>
  </si>
  <si>
    <t>Lola Bonnick</t>
  </si>
  <si>
    <t>Keira Moore</t>
  </si>
  <si>
    <t>Laura Sanders</t>
  </si>
  <si>
    <t>Sophie Espig</t>
  </si>
  <si>
    <t>Liberty Campbell</t>
  </si>
  <si>
    <t>Victoria Jetten</t>
  </si>
  <si>
    <t>Jane Rolls</t>
  </si>
  <si>
    <t>Star-tastic</t>
  </si>
  <si>
    <t>Grace Cheal</t>
  </si>
  <si>
    <t>Maya Brooks</t>
  </si>
  <si>
    <t>Mae Reece</t>
  </si>
  <si>
    <t>Samantha Campbell</t>
  </si>
  <si>
    <t>Lacie Lou Blackman</t>
  </si>
  <si>
    <t>Erin Telford</t>
  </si>
  <si>
    <t>Catherine Pryor</t>
  </si>
  <si>
    <t>Miya Chan</t>
  </si>
  <si>
    <t>Lauren Jarvis</t>
  </si>
  <si>
    <t>Emily Butler</t>
  </si>
  <si>
    <t>Layla Abu Shama</t>
  </si>
  <si>
    <t>Amelia Veale</t>
  </si>
  <si>
    <t>Ava Westripp</t>
  </si>
  <si>
    <t>Ciara Baxter</t>
  </si>
  <si>
    <t>Ava Brooks</t>
  </si>
  <si>
    <t>Miley Bowers</t>
  </si>
  <si>
    <t>Tallulah Henderson</t>
  </si>
  <si>
    <t>NAME</t>
  </si>
  <si>
    <t>CLUB</t>
  </si>
  <si>
    <t>AGE</t>
  </si>
  <si>
    <t>LEVEL</t>
  </si>
  <si>
    <t>FLOOR</t>
  </si>
  <si>
    <t>VAULT</t>
  </si>
  <si>
    <t>BARS</t>
  </si>
  <si>
    <t>BEAM</t>
  </si>
  <si>
    <t>AA</t>
  </si>
  <si>
    <t>POS.</t>
  </si>
  <si>
    <t>Susanna McDermid</t>
  </si>
  <si>
    <t>Sunday 19th January 2020 - IAIGC-UK Local Competition</t>
  </si>
  <si>
    <t xml:space="preserve">Mickleover GC Winter Invitational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</si>
</sst>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tabSelected="1" workbookViewId="0">
      <selection activeCell="L8" sqref="L8"/>
    </sheetView>
  </sheetViews>
  <sheetFormatPr defaultColWidth="8.88671875" defaultRowHeight="15.6" x14ac:dyDescent="0.3"/>
  <cols>
    <col min="1" max="1" width="22.88671875" style="1" customWidth="1"/>
    <col min="2" max="2" width="14.6640625" style="1" customWidth="1"/>
    <col min="3" max="3" width="4.88671875" style="1" bestFit="1" customWidth="1"/>
    <col min="4" max="4" width="11.88671875" style="1" customWidth="1"/>
    <col min="5" max="9" width="12.6640625" style="27" customWidth="1"/>
    <col min="10" max="10" width="8.88671875" style="7"/>
    <col min="11" max="16384" width="8.88671875" style="1"/>
  </cols>
  <sheetData>
    <row r="1" spans="1:10" ht="21" x14ac:dyDescent="0.3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x14ac:dyDescent="0.3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2" thickBot="1" x14ac:dyDescent="0.35">
      <c r="A3" s="2" t="s">
        <v>58</v>
      </c>
      <c r="B3" s="2" t="s">
        <v>59</v>
      </c>
      <c r="C3" s="3" t="s">
        <v>60</v>
      </c>
      <c r="D3" s="3" t="s">
        <v>61</v>
      </c>
      <c r="E3" s="23" t="s">
        <v>62</v>
      </c>
      <c r="F3" s="23" t="s">
        <v>63</v>
      </c>
      <c r="G3" s="23" t="s">
        <v>64</v>
      </c>
      <c r="H3" s="23" t="s">
        <v>65</v>
      </c>
      <c r="I3" s="23" t="s">
        <v>66</v>
      </c>
      <c r="J3" s="28" t="s">
        <v>67</v>
      </c>
    </row>
    <row r="4" spans="1:10" x14ac:dyDescent="0.3">
      <c r="A4" s="11" t="s">
        <v>0</v>
      </c>
      <c r="B4" s="12" t="s">
        <v>1</v>
      </c>
      <c r="C4" s="13">
        <v>11</v>
      </c>
      <c r="D4" s="14" t="s">
        <v>2</v>
      </c>
      <c r="E4" s="24">
        <v>8.5500000000000007</v>
      </c>
      <c r="F4" s="24">
        <v>8.85</v>
      </c>
      <c r="G4" s="24">
        <v>7.3</v>
      </c>
      <c r="H4" s="24">
        <v>7.9</v>
      </c>
      <c r="I4" s="24">
        <f t="shared" ref="I4:I14" si="0">SUM(E4:H4)</f>
        <v>32.6</v>
      </c>
      <c r="J4" s="29">
        <f t="shared" ref="J4:J9" si="1">IF(I4=0,"",RANK(I4,I$4:I$9))</f>
        <v>6</v>
      </c>
    </row>
    <row r="5" spans="1:10" x14ac:dyDescent="0.3">
      <c r="A5" s="15" t="s">
        <v>3</v>
      </c>
      <c r="B5" s="8" t="s">
        <v>1</v>
      </c>
      <c r="C5" s="9">
        <v>11</v>
      </c>
      <c r="D5" s="10" t="s">
        <v>2</v>
      </c>
      <c r="E5" s="25">
        <v>8.8000000000000007</v>
      </c>
      <c r="F5" s="25">
        <v>8.8000000000000007</v>
      </c>
      <c r="G5" s="25">
        <v>8.4499999999999993</v>
      </c>
      <c r="H5" s="25">
        <v>8.3000000000000007</v>
      </c>
      <c r="I5" s="25">
        <f t="shared" si="0"/>
        <v>34.35</v>
      </c>
      <c r="J5" s="30">
        <f t="shared" si="1"/>
        <v>3</v>
      </c>
    </row>
    <row r="6" spans="1:10" x14ac:dyDescent="0.3">
      <c r="A6" s="15" t="s">
        <v>4</v>
      </c>
      <c r="B6" s="8" t="s">
        <v>1</v>
      </c>
      <c r="C6" s="9">
        <v>11</v>
      </c>
      <c r="D6" s="10" t="s">
        <v>2</v>
      </c>
      <c r="E6" s="25">
        <v>8.75</v>
      </c>
      <c r="F6" s="25">
        <v>8.6999999999999993</v>
      </c>
      <c r="G6" s="25">
        <v>7.4</v>
      </c>
      <c r="H6" s="25">
        <v>7.8</v>
      </c>
      <c r="I6" s="25">
        <f t="shared" si="0"/>
        <v>32.65</v>
      </c>
      <c r="J6" s="30">
        <f t="shared" si="1"/>
        <v>5</v>
      </c>
    </row>
    <row r="7" spans="1:10" x14ac:dyDescent="0.3">
      <c r="A7" s="15" t="s">
        <v>5</v>
      </c>
      <c r="B7" s="8" t="s">
        <v>1</v>
      </c>
      <c r="C7" s="9">
        <v>12</v>
      </c>
      <c r="D7" s="10" t="s">
        <v>2</v>
      </c>
      <c r="E7" s="25">
        <v>9.0500000000000007</v>
      </c>
      <c r="F7" s="25">
        <v>8.8699999999999992</v>
      </c>
      <c r="G7" s="25">
        <v>8.6</v>
      </c>
      <c r="H7" s="25">
        <v>8.15</v>
      </c>
      <c r="I7" s="25">
        <f t="shared" si="0"/>
        <v>34.67</v>
      </c>
      <c r="J7" s="30">
        <f t="shared" si="1"/>
        <v>1</v>
      </c>
    </row>
    <row r="8" spans="1:10" x14ac:dyDescent="0.3">
      <c r="A8" s="15" t="s">
        <v>6</v>
      </c>
      <c r="B8" s="8" t="s">
        <v>1</v>
      </c>
      <c r="C8" s="9">
        <v>13</v>
      </c>
      <c r="D8" s="10" t="s">
        <v>2</v>
      </c>
      <c r="E8" s="25">
        <v>8.85</v>
      </c>
      <c r="F8" s="25">
        <v>9.1</v>
      </c>
      <c r="G8" s="25">
        <v>7.2</v>
      </c>
      <c r="H8" s="25">
        <v>7.85</v>
      </c>
      <c r="I8" s="25">
        <f t="shared" si="0"/>
        <v>33</v>
      </c>
      <c r="J8" s="30">
        <f t="shared" si="1"/>
        <v>4</v>
      </c>
    </row>
    <row r="9" spans="1:10" ht="16.2" thickBot="1" x14ac:dyDescent="0.35">
      <c r="A9" s="16" t="s">
        <v>7</v>
      </c>
      <c r="B9" s="17" t="s">
        <v>1</v>
      </c>
      <c r="C9" s="18">
        <v>13</v>
      </c>
      <c r="D9" s="19" t="s">
        <v>2</v>
      </c>
      <c r="E9" s="26">
        <v>9.3000000000000007</v>
      </c>
      <c r="F9" s="26">
        <v>9.15</v>
      </c>
      <c r="G9" s="26">
        <v>7.65</v>
      </c>
      <c r="H9" s="26">
        <v>8.4499999999999993</v>
      </c>
      <c r="I9" s="26">
        <f t="shared" si="0"/>
        <v>34.549999999999997</v>
      </c>
      <c r="J9" s="31">
        <f t="shared" si="1"/>
        <v>2</v>
      </c>
    </row>
    <row r="10" spans="1:10" x14ac:dyDescent="0.3">
      <c r="A10" s="11" t="s">
        <v>8</v>
      </c>
      <c r="B10" s="12" t="s">
        <v>1</v>
      </c>
      <c r="C10" s="13">
        <v>14</v>
      </c>
      <c r="D10" s="14" t="s">
        <v>2</v>
      </c>
      <c r="E10" s="24">
        <v>9</v>
      </c>
      <c r="F10" s="24">
        <v>9</v>
      </c>
      <c r="G10" s="24">
        <v>7.6</v>
      </c>
      <c r="H10" s="24">
        <v>7.6</v>
      </c>
      <c r="I10" s="24">
        <f t="shared" si="0"/>
        <v>33.200000000000003</v>
      </c>
      <c r="J10" s="29">
        <f>IF(I10=0,"",RANK(I10,I$10:I$14))</f>
        <v>1</v>
      </c>
    </row>
    <row r="11" spans="1:10" x14ac:dyDescent="0.3">
      <c r="A11" s="15" t="s">
        <v>9</v>
      </c>
      <c r="B11" s="8" t="s">
        <v>1</v>
      </c>
      <c r="C11" s="9">
        <v>15</v>
      </c>
      <c r="D11" s="10" t="s">
        <v>2</v>
      </c>
      <c r="E11" s="25">
        <v>9.0500000000000007</v>
      </c>
      <c r="F11" s="25">
        <v>8.75</v>
      </c>
      <c r="G11" s="25">
        <v>7.5</v>
      </c>
      <c r="H11" s="25">
        <v>7.5</v>
      </c>
      <c r="I11" s="25">
        <f t="shared" si="0"/>
        <v>32.799999999999997</v>
      </c>
      <c r="J11" s="30">
        <f>IF(I11=0,"",RANK(I11,I$10:I$14))</f>
        <v>2</v>
      </c>
    </row>
    <row r="12" spans="1:10" x14ac:dyDescent="0.3">
      <c r="A12" s="15" t="s">
        <v>39</v>
      </c>
      <c r="B12" s="8" t="s">
        <v>40</v>
      </c>
      <c r="C12" s="9">
        <v>15</v>
      </c>
      <c r="D12" s="10" t="s">
        <v>2</v>
      </c>
      <c r="E12" s="25">
        <v>9.1</v>
      </c>
      <c r="F12" s="25">
        <v>9</v>
      </c>
      <c r="G12" s="25">
        <v>5.9</v>
      </c>
      <c r="H12" s="25">
        <v>6.9</v>
      </c>
      <c r="I12" s="25">
        <f t="shared" si="0"/>
        <v>30.9</v>
      </c>
      <c r="J12" s="30">
        <f>IF(I12=0,"",RANK(I12,I$10:I$14))</f>
        <v>5</v>
      </c>
    </row>
    <row r="13" spans="1:10" x14ac:dyDescent="0.3">
      <c r="A13" s="15" t="s">
        <v>37</v>
      </c>
      <c r="B13" s="8" t="s">
        <v>40</v>
      </c>
      <c r="C13" s="9">
        <v>17</v>
      </c>
      <c r="D13" s="10" t="s">
        <v>2</v>
      </c>
      <c r="E13" s="25">
        <v>8.35</v>
      </c>
      <c r="F13" s="25">
        <v>8.9</v>
      </c>
      <c r="G13" s="25">
        <v>6.7</v>
      </c>
      <c r="H13" s="25">
        <v>7.85</v>
      </c>
      <c r="I13" s="25">
        <f t="shared" si="0"/>
        <v>31.799999999999997</v>
      </c>
      <c r="J13" s="30">
        <f>IF(I13=0,"",RANK(I13,I$10:I$14))</f>
        <v>4</v>
      </c>
    </row>
    <row r="14" spans="1:10" ht="16.2" thickBot="1" x14ac:dyDescent="0.35">
      <c r="A14" s="16" t="s">
        <v>38</v>
      </c>
      <c r="B14" s="17" t="s">
        <v>40</v>
      </c>
      <c r="C14" s="18">
        <v>17</v>
      </c>
      <c r="D14" s="19" t="s">
        <v>2</v>
      </c>
      <c r="E14" s="26">
        <v>8.9499999999999993</v>
      </c>
      <c r="F14" s="26">
        <v>9.1</v>
      </c>
      <c r="G14" s="26">
        <v>6.7</v>
      </c>
      <c r="H14" s="26">
        <v>7.95</v>
      </c>
      <c r="I14" s="26">
        <f t="shared" si="0"/>
        <v>32.699999999999996</v>
      </c>
      <c r="J14" s="31">
        <f>IF(I14=0,"",RANK(I14,I$10:I$14))</f>
        <v>3</v>
      </c>
    </row>
    <row r="15" spans="1:10" x14ac:dyDescent="0.3">
      <c r="A15" s="4"/>
      <c r="B15" s="4"/>
      <c r="C15" s="5"/>
      <c r="D15" s="6"/>
    </row>
    <row r="16" spans="1:10" ht="16.2" thickBot="1" x14ac:dyDescent="0.35">
      <c r="A16" s="2" t="s">
        <v>58</v>
      </c>
      <c r="B16" s="2" t="s">
        <v>59</v>
      </c>
      <c r="C16" s="3" t="s">
        <v>60</v>
      </c>
      <c r="D16" s="3" t="s">
        <v>61</v>
      </c>
      <c r="E16" s="23" t="s">
        <v>62</v>
      </c>
      <c r="F16" s="23" t="s">
        <v>63</v>
      </c>
      <c r="G16" s="23" t="s">
        <v>64</v>
      </c>
      <c r="H16" s="23" t="s">
        <v>65</v>
      </c>
      <c r="I16" s="23" t="s">
        <v>66</v>
      </c>
      <c r="J16" s="28" t="s">
        <v>67</v>
      </c>
    </row>
    <row r="17" spans="1:10" x14ac:dyDescent="0.3">
      <c r="A17" s="11" t="s">
        <v>10</v>
      </c>
      <c r="B17" s="12" t="s">
        <v>11</v>
      </c>
      <c r="C17" s="13">
        <v>8</v>
      </c>
      <c r="D17" s="14" t="s">
        <v>12</v>
      </c>
      <c r="E17" s="24">
        <v>8.8000000000000007</v>
      </c>
      <c r="F17" s="24">
        <v>8.8000000000000007</v>
      </c>
      <c r="G17" s="24">
        <v>6.4</v>
      </c>
      <c r="H17" s="24">
        <v>8.35</v>
      </c>
      <c r="I17" s="24">
        <f t="shared" ref="I17:I24" si="2">SUM(E17:H17)</f>
        <v>32.35</v>
      </c>
      <c r="J17" s="29">
        <f>IF(I17=0,"",RANK(I17,I$17:I$23))</f>
        <v>2</v>
      </c>
    </row>
    <row r="18" spans="1:10" x14ac:dyDescent="0.3">
      <c r="A18" s="15" t="s">
        <v>13</v>
      </c>
      <c r="B18" s="8" t="s">
        <v>11</v>
      </c>
      <c r="C18" s="9">
        <v>10</v>
      </c>
      <c r="D18" s="10" t="s">
        <v>12</v>
      </c>
      <c r="E18" s="25">
        <v>9.0500000000000007</v>
      </c>
      <c r="F18" s="25">
        <v>8.6999999999999993</v>
      </c>
      <c r="G18" s="25">
        <v>7.75</v>
      </c>
      <c r="H18" s="25">
        <v>8.15</v>
      </c>
      <c r="I18" s="25">
        <f t="shared" si="2"/>
        <v>33.65</v>
      </c>
      <c r="J18" s="30">
        <f t="shared" ref="J18:J23" si="3">IF(I18=0,"",RANK(I18,I$17:I$23))</f>
        <v>1</v>
      </c>
    </row>
    <row r="19" spans="1:10" x14ac:dyDescent="0.3">
      <c r="A19" s="15" t="s">
        <v>43</v>
      </c>
      <c r="B19" s="8" t="s">
        <v>40</v>
      </c>
      <c r="C19" s="10">
        <v>11</v>
      </c>
      <c r="D19" s="10" t="s">
        <v>12</v>
      </c>
      <c r="E19" s="25">
        <v>8.75</v>
      </c>
      <c r="F19" s="25">
        <v>8.5</v>
      </c>
      <c r="G19" s="25">
        <v>7.6</v>
      </c>
      <c r="H19" s="25">
        <v>7.1</v>
      </c>
      <c r="I19" s="25">
        <f t="shared" si="2"/>
        <v>31.950000000000003</v>
      </c>
      <c r="J19" s="30">
        <f t="shared" si="3"/>
        <v>4</v>
      </c>
    </row>
    <row r="20" spans="1:10" x14ac:dyDescent="0.3">
      <c r="A20" s="15" t="s">
        <v>45</v>
      </c>
      <c r="B20" s="8" t="s">
        <v>40</v>
      </c>
      <c r="C20" s="10">
        <v>11</v>
      </c>
      <c r="D20" s="10" t="s">
        <v>12</v>
      </c>
      <c r="E20" s="25">
        <v>8.35</v>
      </c>
      <c r="F20" s="25">
        <v>8.4</v>
      </c>
      <c r="G20" s="25">
        <v>6</v>
      </c>
      <c r="H20" s="25">
        <v>7.65</v>
      </c>
      <c r="I20" s="25">
        <f t="shared" si="2"/>
        <v>30.4</v>
      </c>
      <c r="J20" s="30">
        <f t="shared" si="3"/>
        <v>7</v>
      </c>
    </row>
    <row r="21" spans="1:10" x14ac:dyDescent="0.3">
      <c r="A21" s="15" t="s">
        <v>15</v>
      </c>
      <c r="B21" s="8" t="s">
        <v>16</v>
      </c>
      <c r="C21" s="9">
        <v>12</v>
      </c>
      <c r="D21" s="10" t="s">
        <v>12</v>
      </c>
      <c r="E21" s="25">
        <v>8.65</v>
      </c>
      <c r="F21" s="25">
        <v>8.6999999999999993</v>
      </c>
      <c r="G21" s="25">
        <v>5.9</v>
      </c>
      <c r="H21" s="25">
        <v>8</v>
      </c>
      <c r="I21" s="25">
        <f t="shared" si="2"/>
        <v>31.25</v>
      </c>
      <c r="J21" s="30">
        <f t="shared" si="3"/>
        <v>6</v>
      </c>
    </row>
    <row r="22" spans="1:10" x14ac:dyDescent="0.3">
      <c r="A22" s="15" t="s">
        <v>44</v>
      </c>
      <c r="B22" s="8" t="s">
        <v>40</v>
      </c>
      <c r="C22" s="10">
        <v>14</v>
      </c>
      <c r="D22" s="10" t="s">
        <v>12</v>
      </c>
      <c r="E22" s="25">
        <v>8.6999999999999993</v>
      </c>
      <c r="F22" s="25">
        <v>9</v>
      </c>
      <c r="G22" s="25">
        <v>6.35</v>
      </c>
      <c r="H22" s="25">
        <v>7.85</v>
      </c>
      <c r="I22" s="25">
        <f t="shared" si="2"/>
        <v>31.9</v>
      </c>
      <c r="J22" s="30">
        <f t="shared" si="3"/>
        <v>5</v>
      </c>
    </row>
    <row r="23" spans="1:10" ht="16.2" thickBot="1" x14ac:dyDescent="0.35">
      <c r="A23" s="16" t="s">
        <v>19</v>
      </c>
      <c r="B23" s="17" t="s">
        <v>11</v>
      </c>
      <c r="C23" s="18">
        <v>15</v>
      </c>
      <c r="D23" s="19" t="s">
        <v>12</v>
      </c>
      <c r="E23" s="26">
        <v>8.5500000000000007</v>
      </c>
      <c r="F23" s="26">
        <v>8.9</v>
      </c>
      <c r="G23" s="26">
        <v>6.8</v>
      </c>
      <c r="H23" s="26">
        <v>7.95</v>
      </c>
      <c r="I23" s="26">
        <f t="shared" si="2"/>
        <v>32.200000000000003</v>
      </c>
      <c r="J23" s="31">
        <f t="shared" si="3"/>
        <v>3</v>
      </c>
    </row>
    <row r="24" spans="1:10" x14ac:dyDescent="0.3">
      <c r="A24" s="11" t="s">
        <v>14</v>
      </c>
      <c r="B24" s="12" t="s">
        <v>1</v>
      </c>
      <c r="C24" s="13">
        <v>11</v>
      </c>
      <c r="D24" s="20" t="s">
        <v>18</v>
      </c>
      <c r="E24" s="24">
        <v>9.15</v>
      </c>
      <c r="F24" s="24">
        <v>9.1999999999999993</v>
      </c>
      <c r="G24" s="24">
        <v>8.65</v>
      </c>
      <c r="H24" s="24">
        <v>8.25</v>
      </c>
      <c r="I24" s="24">
        <f t="shared" si="2"/>
        <v>35.25</v>
      </c>
      <c r="J24" s="29">
        <f>IF(I24=0,"",RANK(I24,I$24:I$28))</f>
        <v>1</v>
      </c>
    </row>
    <row r="25" spans="1:10" x14ac:dyDescent="0.3">
      <c r="A25" s="15" t="s">
        <v>68</v>
      </c>
      <c r="B25" s="8" t="s">
        <v>40</v>
      </c>
      <c r="C25" s="10">
        <v>12</v>
      </c>
      <c r="D25" s="10" t="s">
        <v>18</v>
      </c>
      <c r="E25" s="25">
        <v>9.3000000000000007</v>
      </c>
      <c r="F25" s="25">
        <v>9</v>
      </c>
      <c r="G25" s="25">
        <v>7.45</v>
      </c>
      <c r="H25" s="25">
        <v>7.85</v>
      </c>
      <c r="I25" s="25">
        <f t="shared" ref="I25:I28" si="4">SUM(E25:H25)</f>
        <v>33.6</v>
      </c>
      <c r="J25" s="30">
        <f>IF(I25=0,"",RANK(I25,I$24:I$28))</f>
        <v>3</v>
      </c>
    </row>
    <row r="26" spans="1:10" x14ac:dyDescent="0.3">
      <c r="A26" s="15" t="s">
        <v>42</v>
      </c>
      <c r="B26" s="8" t="s">
        <v>40</v>
      </c>
      <c r="C26" s="10">
        <v>12</v>
      </c>
      <c r="D26" s="10" t="s">
        <v>18</v>
      </c>
      <c r="E26" s="25">
        <v>8.6999999999999993</v>
      </c>
      <c r="F26" s="25">
        <v>9.1999999999999993</v>
      </c>
      <c r="G26" s="25">
        <v>7.65</v>
      </c>
      <c r="H26" s="25">
        <v>7.75</v>
      </c>
      <c r="I26" s="25">
        <f t="shared" si="4"/>
        <v>33.299999999999997</v>
      </c>
      <c r="J26" s="30">
        <f>IF(I26=0,"",RANK(I26,I$24:I$28))</f>
        <v>4</v>
      </c>
    </row>
    <row r="27" spans="1:10" x14ac:dyDescent="0.3">
      <c r="A27" s="15" t="s">
        <v>17</v>
      </c>
      <c r="B27" s="8" t="s">
        <v>11</v>
      </c>
      <c r="C27" s="9">
        <v>12</v>
      </c>
      <c r="D27" s="10" t="s">
        <v>18</v>
      </c>
      <c r="E27" s="25">
        <v>9.1</v>
      </c>
      <c r="F27" s="25">
        <v>9.1</v>
      </c>
      <c r="G27" s="25">
        <v>8.35</v>
      </c>
      <c r="H27" s="25">
        <v>7.45</v>
      </c>
      <c r="I27" s="25">
        <f t="shared" si="4"/>
        <v>34</v>
      </c>
      <c r="J27" s="30">
        <f>IF(I27=0,"",RANK(I27,I$24:I$28))</f>
        <v>2</v>
      </c>
    </row>
    <row r="28" spans="1:10" ht="16.2" thickBot="1" x14ac:dyDescent="0.35">
      <c r="A28" s="16" t="s">
        <v>41</v>
      </c>
      <c r="B28" s="17" t="s">
        <v>40</v>
      </c>
      <c r="C28" s="19">
        <v>14</v>
      </c>
      <c r="D28" s="19" t="s">
        <v>18</v>
      </c>
      <c r="E28" s="26">
        <v>8.65</v>
      </c>
      <c r="F28" s="26">
        <v>8.8000000000000007</v>
      </c>
      <c r="G28" s="26">
        <v>7.1</v>
      </c>
      <c r="H28" s="26">
        <v>8.35</v>
      </c>
      <c r="I28" s="26">
        <f t="shared" si="4"/>
        <v>32.900000000000006</v>
      </c>
      <c r="J28" s="31">
        <f>IF(I28=0,"",RANK(I28,I$24:I$28))</f>
        <v>5</v>
      </c>
    </row>
    <row r="30" spans="1:10" ht="16.2" thickBot="1" x14ac:dyDescent="0.35">
      <c r="A30" s="2" t="s">
        <v>58</v>
      </c>
      <c r="B30" s="2" t="s">
        <v>59</v>
      </c>
      <c r="C30" s="3" t="s">
        <v>60</v>
      </c>
      <c r="D30" s="3" t="s">
        <v>61</v>
      </c>
      <c r="E30" s="23" t="s">
        <v>62</v>
      </c>
      <c r="F30" s="23" t="s">
        <v>63</v>
      </c>
      <c r="G30" s="23" t="s">
        <v>64</v>
      </c>
      <c r="H30" s="23" t="s">
        <v>65</v>
      </c>
      <c r="I30" s="23" t="s">
        <v>66</v>
      </c>
      <c r="J30" s="28" t="s">
        <v>67</v>
      </c>
    </row>
    <row r="31" spans="1:10" x14ac:dyDescent="0.3">
      <c r="A31" s="11" t="s">
        <v>57</v>
      </c>
      <c r="B31" s="12" t="s">
        <v>40</v>
      </c>
      <c r="C31" s="14">
        <v>6</v>
      </c>
      <c r="D31" s="14" t="s">
        <v>20</v>
      </c>
      <c r="E31" s="24">
        <v>8.25</v>
      </c>
      <c r="F31" s="24">
        <v>9</v>
      </c>
      <c r="G31" s="24">
        <v>8.1</v>
      </c>
      <c r="H31" s="24">
        <v>7.95</v>
      </c>
      <c r="I31" s="24">
        <f t="shared" ref="I31:I41" si="5">SUM(E31:H31)</f>
        <v>33.300000000000004</v>
      </c>
      <c r="J31" s="29">
        <f t="shared" ref="J31:J36" si="6">IF(I31=0,"",RANK(I31,I$31:I$36))</f>
        <v>5</v>
      </c>
    </row>
    <row r="32" spans="1:10" x14ac:dyDescent="0.3">
      <c r="A32" s="15" t="s">
        <v>21</v>
      </c>
      <c r="B32" s="8" t="s">
        <v>16</v>
      </c>
      <c r="C32" s="9">
        <v>9</v>
      </c>
      <c r="D32" s="10" t="s">
        <v>20</v>
      </c>
      <c r="E32" s="25">
        <v>8.35</v>
      </c>
      <c r="F32" s="25">
        <v>8.6999999999999993</v>
      </c>
      <c r="G32" s="25">
        <v>8.5</v>
      </c>
      <c r="H32" s="25">
        <v>7.9</v>
      </c>
      <c r="I32" s="25">
        <f t="shared" si="5"/>
        <v>33.449999999999996</v>
      </c>
      <c r="J32" s="30">
        <f t="shared" si="6"/>
        <v>3</v>
      </c>
    </row>
    <row r="33" spans="1:10" x14ac:dyDescent="0.3">
      <c r="A33" s="15" t="s">
        <v>55</v>
      </c>
      <c r="B33" s="8" t="s">
        <v>40</v>
      </c>
      <c r="C33" s="10">
        <v>9</v>
      </c>
      <c r="D33" s="10" t="s">
        <v>20</v>
      </c>
      <c r="E33" s="25">
        <v>8.4499999999999993</v>
      </c>
      <c r="F33" s="25">
        <v>7</v>
      </c>
      <c r="G33" s="25">
        <v>8.3000000000000007</v>
      </c>
      <c r="H33" s="25">
        <v>7.5</v>
      </c>
      <c r="I33" s="25">
        <f t="shared" si="5"/>
        <v>31.25</v>
      </c>
      <c r="J33" s="30">
        <f t="shared" si="6"/>
        <v>6</v>
      </c>
    </row>
    <row r="34" spans="1:10" x14ac:dyDescent="0.3">
      <c r="A34" s="15" t="s">
        <v>22</v>
      </c>
      <c r="B34" s="8" t="s">
        <v>16</v>
      </c>
      <c r="C34" s="9">
        <v>10</v>
      </c>
      <c r="D34" s="10" t="s">
        <v>20</v>
      </c>
      <c r="E34" s="25">
        <v>8.25</v>
      </c>
      <c r="F34" s="25">
        <v>8.65</v>
      </c>
      <c r="G34" s="25">
        <v>8.5500000000000007</v>
      </c>
      <c r="H34" s="25">
        <v>8.1</v>
      </c>
      <c r="I34" s="25">
        <f t="shared" si="5"/>
        <v>33.549999999999997</v>
      </c>
      <c r="J34" s="30">
        <f t="shared" si="6"/>
        <v>2</v>
      </c>
    </row>
    <row r="35" spans="1:10" x14ac:dyDescent="0.3">
      <c r="A35" s="15" t="s">
        <v>54</v>
      </c>
      <c r="B35" s="8" t="s">
        <v>40</v>
      </c>
      <c r="C35" s="10">
        <v>10</v>
      </c>
      <c r="D35" s="10" t="s">
        <v>20</v>
      </c>
      <c r="E35" s="25">
        <v>8.6</v>
      </c>
      <c r="F35" s="25">
        <v>8.6</v>
      </c>
      <c r="G35" s="25">
        <v>8.65</v>
      </c>
      <c r="H35" s="25">
        <v>7.9</v>
      </c>
      <c r="I35" s="25">
        <f t="shared" si="5"/>
        <v>33.75</v>
      </c>
      <c r="J35" s="30">
        <f t="shared" si="6"/>
        <v>1</v>
      </c>
    </row>
    <row r="36" spans="1:10" ht="16.2" thickBot="1" x14ac:dyDescent="0.35">
      <c r="A36" s="16" t="s">
        <v>56</v>
      </c>
      <c r="B36" s="17" t="s">
        <v>40</v>
      </c>
      <c r="C36" s="19">
        <v>10</v>
      </c>
      <c r="D36" s="19" t="s">
        <v>20</v>
      </c>
      <c r="E36" s="26">
        <v>8.5500000000000007</v>
      </c>
      <c r="F36" s="26">
        <v>8.9</v>
      </c>
      <c r="G36" s="26">
        <v>8.0500000000000007</v>
      </c>
      <c r="H36" s="26">
        <v>7.85</v>
      </c>
      <c r="I36" s="26">
        <f t="shared" si="5"/>
        <v>33.35</v>
      </c>
      <c r="J36" s="31">
        <f t="shared" si="6"/>
        <v>4</v>
      </c>
    </row>
    <row r="37" spans="1:10" x14ac:dyDescent="0.3">
      <c r="A37" s="11" t="s">
        <v>23</v>
      </c>
      <c r="B37" s="12" t="s">
        <v>24</v>
      </c>
      <c r="C37" s="13">
        <v>11</v>
      </c>
      <c r="D37" s="14" t="s">
        <v>20</v>
      </c>
      <c r="E37" s="24">
        <v>9.0500000000000007</v>
      </c>
      <c r="F37" s="24">
        <v>8.75</v>
      </c>
      <c r="G37" s="24">
        <v>8.5500000000000007</v>
      </c>
      <c r="H37" s="24">
        <v>8.85</v>
      </c>
      <c r="I37" s="24">
        <f t="shared" si="5"/>
        <v>35.200000000000003</v>
      </c>
      <c r="J37" s="29">
        <f>IF(I37=0,"",RANK(I37,I$37:I$41))</f>
        <v>1</v>
      </c>
    </row>
    <row r="38" spans="1:10" x14ac:dyDescent="0.3">
      <c r="A38" s="15" t="s">
        <v>25</v>
      </c>
      <c r="B38" s="8" t="s">
        <v>11</v>
      </c>
      <c r="C38" s="9">
        <v>11</v>
      </c>
      <c r="D38" s="10" t="s">
        <v>20</v>
      </c>
      <c r="E38" s="25">
        <v>8.65</v>
      </c>
      <c r="F38" s="25">
        <v>9.1999999999999993</v>
      </c>
      <c r="G38" s="25">
        <v>7.9</v>
      </c>
      <c r="H38" s="25">
        <v>8.1999999999999993</v>
      </c>
      <c r="I38" s="25">
        <f t="shared" si="5"/>
        <v>33.950000000000003</v>
      </c>
      <c r="J38" s="30">
        <f>IF(I38=0,"",RANK(I38,I$37:I$41))</f>
        <v>3</v>
      </c>
    </row>
    <row r="39" spans="1:10" x14ac:dyDescent="0.3">
      <c r="A39" s="15" t="s">
        <v>26</v>
      </c>
      <c r="B39" s="8" t="s">
        <v>16</v>
      </c>
      <c r="C39" s="9">
        <v>12</v>
      </c>
      <c r="D39" s="10" t="s">
        <v>20</v>
      </c>
      <c r="E39" s="25">
        <v>8.4</v>
      </c>
      <c r="F39" s="25">
        <v>8.8000000000000007</v>
      </c>
      <c r="G39" s="25">
        <v>8.4</v>
      </c>
      <c r="H39" s="25">
        <v>8.5</v>
      </c>
      <c r="I39" s="25">
        <f t="shared" si="5"/>
        <v>34.1</v>
      </c>
      <c r="J39" s="30">
        <f>IF(I39=0,"",RANK(I39,I$37:I$41))</f>
        <v>2</v>
      </c>
    </row>
    <row r="40" spans="1:10" x14ac:dyDescent="0.3">
      <c r="A40" s="15" t="s">
        <v>27</v>
      </c>
      <c r="B40" s="8" t="s">
        <v>28</v>
      </c>
      <c r="C40" s="9">
        <v>12</v>
      </c>
      <c r="D40" s="10" t="s">
        <v>20</v>
      </c>
      <c r="E40" s="25">
        <v>8.1999999999999993</v>
      </c>
      <c r="F40" s="25">
        <v>9.1999999999999993</v>
      </c>
      <c r="G40" s="25">
        <v>8.5</v>
      </c>
      <c r="H40" s="25">
        <v>7.8</v>
      </c>
      <c r="I40" s="25">
        <f t="shared" si="5"/>
        <v>33.699999999999996</v>
      </c>
      <c r="J40" s="30">
        <f>IF(I40=0,"",RANK(I40,I$37:I$41))</f>
        <v>4</v>
      </c>
    </row>
    <row r="41" spans="1:10" ht="16.2" thickBot="1" x14ac:dyDescent="0.35">
      <c r="A41" s="16" t="s">
        <v>29</v>
      </c>
      <c r="B41" s="17" t="s">
        <v>28</v>
      </c>
      <c r="C41" s="18">
        <v>12</v>
      </c>
      <c r="D41" s="19" t="s">
        <v>20</v>
      </c>
      <c r="E41" s="26">
        <v>8.4499999999999993</v>
      </c>
      <c r="F41" s="26">
        <v>9.1</v>
      </c>
      <c r="G41" s="26">
        <v>7.7</v>
      </c>
      <c r="H41" s="26">
        <v>7.75</v>
      </c>
      <c r="I41" s="26">
        <f t="shared" si="5"/>
        <v>33</v>
      </c>
      <c r="J41" s="31">
        <f>IF(I41=0,"",RANK(I41,I$37:I$41))</f>
        <v>5</v>
      </c>
    </row>
    <row r="43" spans="1:10" ht="16.2" thickBot="1" x14ac:dyDescent="0.35">
      <c r="A43" s="2" t="s">
        <v>58</v>
      </c>
      <c r="B43" s="2" t="s">
        <v>59</v>
      </c>
      <c r="C43" s="3" t="s">
        <v>60</v>
      </c>
      <c r="D43" s="3" t="s">
        <v>61</v>
      </c>
      <c r="E43" s="23" t="s">
        <v>62</v>
      </c>
      <c r="F43" s="23" t="s">
        <v>63</v>
      </c>
      <c r="G43" s="23" t="s">
        <v>64</v>
      </c>
      <c r="H43" s="23" t="s">
        <v>65</v>
      </c>
      <c r="I43" s="23" t="s">
        <v>66</v>
      </c>
      <c r="J43" s="28" t="s">
        <v>67</v>
      </c>
    </row>
    <row r="44" spans="1:10" x14ac:dyDescent="0.3">
      <c r="A44" s="11" t="s">
        <v>30</v>
      </c>
      <c r="B44" s="12" t="s">
        <v>11</v>
      </c>
      <c r="C44" s="13">
        <v>9</v>
      </c>
      <c r="D44" s="14" t="s">
        <v>31</v>
      </c>
      <c r="E44" s="24">
        <v>8.5</v>
      </c>
      <c r="F44" s="24">
        <v>9.3000000000000007</v>
      </c>
      <c r="G44" s="24">
        <v>8.1999999999999993</v>
      </c>
      <c r="H44" s="24">
        <v>8.6</v>
      </c>
      <c r="I44" s="24">
        <f t="shared" ref="I44:I49" si="7">SUM(E44:H44)</f>
        <v>34.6</v>
      </c>
      <c r="J44" s="29">
        <f>IF(I44=0,"",RANK(I44,I$44:I$48))</f>
        <v>1</v>
      </c>
    </row>
    <row r="45" spans="1:10" x14ac:dyDescent="0.3">
      <c r="A45" s="15" t="s">
        <v>50</v>
      </c>
      <c r="B45" s="21" t="s">
        <v>40</v>
      </c>
      <c r="C45" s="10">
        <v>9</v>
      </c>
      <c r="D45" s="10" t="s">
        <v>31</v>
      </c>
      <c r="E45" s="25">
        <v>8.6999999999999993</v>
      </c>
      <c r="F45" s="25">
        <v>8.6999999999999993</v>
      </c>
      <c r="G45" s="25">
        <v>7.3</v>
      </c>
      <c r="H45" s="25">
        <v>8.0500000000000007</v>
      </c>
      <c r="I45" s="25">
        <f t="shared" si="7"/>
        <v>32.75</v>
      </c>
      <c r="J45" s="30">
        <f>IF(I45=0,"",RANK(I45,I$44:I$48))</f>
        <v>3</v>
      </c>
    </row>
    <row r="46" spans="1:10" x14ac:dyDescent="0.3">
      <c r="A46" s="15" t="s">
        <v>53</v>
      </c>
      <c r="B46" s="21" t="s">
        <v>40</v>
      </c>
      <c r="C46" s="10">
        <v>9</v>
      </c>
      <c r="D46" s="10" t="s">
        <v>31</v>
      </c>
      <c r="E46" s="25">
        <v>8.5500000000000007</v>
      </c>
      <c r="F46" s="25">
        <v>8.85</v>
      </c>
      <c r="G46" s="25">
        <v>7.8</v>
      </c>
      <c r="H46" s="25">
        <v>7.7</v>
      </c>
      <c r="I46" s="25">
        <f t="shared" si="7"/>
        <v>32.9</v>
      </c>
      <c r="J46" s="30">
        <f>IF(I46=0,"",RANK(I46,I$44:I$48))</f>
        <v>2</v>
      </c>
    </row>
    <row r="47" spans="1:10" x14ac:dyDescent="0.3">
      <c r="A47" s="15" t="s">
        <v>48</v>
      </c>
      <c r="B47" s="21" t="s">
        <v>40</v>
      </c>
      <c r="C47" s="10">
        <v>10</v>
      </c>
      <c r="D47" s="10" t="s">
        <v>31</v>
      </c>
      <c r="E47" s="25">
        <v>8.8000000000000007</v>
      </c>
      <c r="F47" s="25">
        <v>8.5</v>
      </c>
      <c r="G47" s="25">
        <v>7.1</v>
      </c>
      <c r="H47" s="25">
        <v>8.1</v>
      </c>
      <c r="I47" s="25">
        <f t="shared" si="7"/>
        <v>32.5</v>
      </c>
      <c r="J47" s="30">
        <f>IF(I47=0,"",RANK(I47,I$44:I$48))</f>
        <v>4</v>
      </c>
    </row>
    <row r="48" spans="1:10" ht="16.2" thickBot="1" x14ac:dyDescent="0.35">
      <c r="A48" s="16" t="s">
        <v>46</v>
      </c>
      <c r="B48" s="22" t="s">
        <v>40</v>
      </c>
      <c r="C48" s="19">
        <v>11</v>
      </c>
      <c r="D48" s="19" t="s">
        <v>31</v>
      </c>
      <c r="E48" s="26">
        <v>8.8000000000000007</v>
      </c>
      <c r="F48" s="26">
        <v>8.6</v>
      </c>
      <c r="G48" s="26">
        <v>7.5</v>
      </c>
      <c r="H48" s="26">
        <v>7.2750000000000004</v>
      </c>
      <c r="I48" s="26">
        <f t="shared" si="7"/>
        <v>32.174999999999997</v>
      </c>
      <c r="J48" s="31">
        <f>IF(I48=0,"",RANK(I48,I$44:I$48))</f>
        <v>5</v>
      </c>
    </row>
    <row r="49" spans="1:10" x14ac:dyDescent="0.3">
      <c r="A49" s="11" t="s">
        <v>32</v>
      </c>
      <c r="B49" s="12" t="s">
        <v>11</v>
      </c>
      <c r="C49" s="13">
        <v>12</v>
      </c>
      <c r="D49" s="14" t="s">
        <v>31</v>
      </c>
      <c r="E49" s="24">
        <v>8.9</v>
      </c>
      <c r="F49" s="24">
        <v>9</v>
      </c>
      <c r="G49" s="24">
        <v>8.1999999999999993</v>
      </c>
      <c r="H49" s="24">
        <v>8.5</v>
      </c>
      <c r="I49" s="24">
        <f t="shared" si="7"/>
        <v>34.599999999999994</v>
      </c>
      <c r="J49" s="29">
        <f>IF(I49=0,"",RANK(I49,I$49:I$57))</f>
        <v>2</v>
      </c>
    </row>
    <row r="50" spans="1:10" x14ac:dyDescent="0.3">
      <c r="A50" s="15" t="s">
        <v>47</v>
      </c>
      <c r="B50" s="21" t="s">
        <v>40</v>
      </c>
      <c r="C50" s="10">
        <v>12</v>
      </c>
      <c r="D50" s="10" t="s">
        <v>31</v>
      </c>
      <c r="E50" s="25">
        <v>8.9</v>
      </c>
      <c r="F50" s="25">
        <v>8.75</v>
      </c>
      <c r="G50" s="25">
        <v>8</v>
      </c>
      <c r="H50" s="25">
        <v>7.4</v>
      </c>
      <c r="I50" s="25">
        <f t="shared" ref="I50:I56" si="8">SUM(E50:H50)</f>
        <v>33.049999999999997</v>
      </c>
      <c r="J50" s="30">
        <f t="shared" ref="J50:J57" si="9">IF(I50=0,"",RANK(I50,I$49:I$57))</f>
        <v>9</v>
      </c>
    </row>
    <row r="51" spans="1:10" x14ac:dyDescent="0.3">
      <c r="A51" s="15" t="s">
        <v>49</v>
      </c>
      <c r="B51" s="21" t="s">
        <v>40</v>
      </c>
      <c r="C51" s="10">
        <v>12</v>
      </c>
      <c r="D51" s="10" t="s">
        <v>31</v>
      </c>
      <c r="E51" s="25">
        <v>8.75</v>
      </c>
      <c r="F51" s="25">
        <v>8.9</v>
      </c>
      <c r="G51" s="25">
        <v>8.0500000000000007</v>
      </c>
      <c r="H51" s="25">
        <v>7.85</v>
      </c>
      <c r="I51" s="25">
        <f t="shared" si="8"/>
        <v>33.549999999999997</v>
      </c>
      <c r="J51" s="30">
        <f t="shared" si="9"/>
        <v>7</v>
      </c>
    </row>
    <row r="52" spans="1:10" x14ac:dyDescent="0.3">
      <c r="A52" s="15" t="s">
        <v>51</v>
      </c>
      <c r="B52" s="21" t="s">
        <v>40</v>
      </c>
      <c r="C52" s="10">
        <v>13</v>
      </c>
      <c r="D52" s="10" t="s">
        <v>31</v>
      </c>
      <c r="E52" s="25">
        <v>9.25</v>
      </c>
      <c r="F52" s="25">
        <v>9.35</v>
      </c>
      <c r="G52" s="25">
        <v>8.3000000000000007</v>
      </c>
      <c r="H52" s="25">
        <v>8.4499999999999993</v>
      </c>
      <c r="I52" s="25">
        <f t="shared" si="8"/>
        <v>35.35</v>
      </c>
      <c r="J52" s="30">
        <f t="shared" si="9"/>
        <v>1</v>
      </c>
    </row>
    <row r="53" spans="1:10" x14ac:dyDescent="0.3">
      <c r="A53" s="15" t="s">
        <v>52</v>
      </c>
      <c r="B53" s="21" t="s">
        <v>40</v>
      </c>
      <c r="C53" s="10">
        <v>13</v>
      </c>
      <c r="D53" s="10" t="s">
        <v>31</v>
      </c>
      <c r="E53" s="25">
        <v>8.6999999999999993</v>
      </c>
      <c r="F53" s="25">
        <v>8.9</v>
      </c>
      <c r="G53" s="25">
        <v>7.55</v>
      </c>
      <c r="H53" s="25">
        <v>8.1750000000000007</v>
      </c>
      <c r="I53" s="25">
        <f t="shared" si="8"/>
        <v>33.325000000000003</v>
      </c>
      <c r="J53" s="30">
        <f t="shared" si="9"/>
        <v>8</v>
      </c>
    </row>
    <row r="54" spans="1:10" x14ac:dyDescent="0.3">
      <c r="A54" s="15" t="s">
        <v>33</v>
      </c>
      <c r="B54" s="8" t="s">
        <v>11</v>
      </c>
      <c r="C54" s="9">
        <v>14</v>
      </c>
      <c r="D54" s="10" t="s">
        <v>31</v>
      </c>
      <c r="E54" s="25">
        <v>8.9499999999999993</v>
      </c>
      <c r="F54" s="25">
        <v>9.1999999999999993</v>
      </c>
      <c r="G54" s="25">
        <v>7.65</v>
      </c>
      <c r="H54" s="25">
        <v>8</v>
      </c>
      <c r="I54" s="25">
        <f t="shared" si="8"/>
        <v>33.799999999999997</v>
      </c>
      <c r="J54" s="30">
        <f t="shared" si="9"/>
        <v>6</v>
      </c>
    </row>
    <row r="55" spans="1:10" x14ac:dyDescent="0.3">
      <c r="A55" s="15" t="s">
        <v>34</v>
      </c>
      <c r="B55" s="8" t="s">
        <v>11</v>
      </c>
      <c r="C55" s="9">
        <v>15</v>
      </c>
      <c r="D55" s="10" t="s">
        <v>31</v>
      </c>
      <c r="E55" s="25">
        <v>9.1</v>
      </c>
      <c r="F55" s="25">
        <v>8.75</v>
      </c>
      <c r="G55" s="25">
        <v>7.85</v>
      </c>
      <c r="H55" s="25">
        <v>8.5500000000000007</v>
      </c>
      <c r="I55" s="25">
        <f t="shared" si="8"/>
        <v>34.25</v>
      </c>
      <c r="J55" s="30">
        <f t="shared" si="9"/>
        <v>4</v>
      </c>
    </row>
    <row r="56" spans="1:10" x14ac:dyDescent="0.3">
      <c r="A56" s="15" t="s">
        <v>35</v>
      </c>
      <c r="B56" s="8" t="s">
        <v>11</v>
      </c>
      <c r="C56" s="9">
        <v>15</v>
      </c>
      <c r="D56" s="10" t="s">
        <v>31</v>
      </c>
      <c r="E56" s="25">
        <v>9</v>
      </c>
      <c r="F56" s="25">
        <v>8.6999999999999993</v>
      </c>
      <c r="G56" s="25">
        <v>8.5500000000000007</v>
      </c>
      <c r="H56" s="25">
        <v>8.0500000000000007</v>
      </c>
      <c r="I56" s="25">
        <f t="shared" si="8"/>
        <v>34.299999999999997</v>
      </c>
      <c r="J56" s="30">
        <f t="shared" si="9"/>
        <v>3</v>
      </c>
    </row>
    <row r="57" spans="1:10" ht="16.2" thickBot="1" x14ac:dyDescent="0.35">
      <c r="A57" s="16" t="s">
        <v>36</v>
      </c>
      <c r="B57" s="17" t="s">
        <v>11</v>
      </c>
      <c r="C57" s="18">
        <v>15</v>
      </c>
      <c r="D57" s="19" t="s">
        <v>31</v>
      </c>
      <c r="E57" s="26">
        <v>8.85</v>
      </c>
      <c r="F57" s="26">
        <v>8.6</v>
      </c>
      <c r="G57" s="26">
        <v>8.1</v>
      </c>
      <c r="H57" s="26">
        <v>8.2750000000000004</v>
      </c>
      <c r="I57" s="26">
        <f>SUM(E57:H57)</f>
        <v>33.824999999999996</v>
      </c>
      <c r="J57" s="31">
        <f t="shared" si="9"/>
        <v>5</v>
      </c>
    </row>
  </sheetData>
  <mergeCells count="2">
    <mergeCell ref="A1:J1"/>
    <mergeCell ref="A2:J2"/>
  </mergeCells>
  <conditionalFormatting sqref="J4 J45:J49 J25:J28">
    <cfRule type="cellIs" dxfId="37" priority="45" stopIfTrue="1" operator="equal">
      <formula>3</formula>
    </cfRule>
    <cfRule type="cellIs" dxfId="36" priority="46" stopIfTrue="1" operator="equal">
      <formula>2</formula>
    </cfRule>
    <cfRule type="cellIs" dxfId="35" priority="47" stopIfTrue="1" operator="equal">
      <formula>1</formula>
    </cfRule>
  </conditionalFormatting>
  <conditionalFormatting sqref="J5:J9">
    <cfRule type="cellIs" dxfId="34" priority="42" stopIfTrue="1" operator="equal">
      <formula>3</formula>
    </cfRule>
    <cfRule type="cellIs" dxfId="33" priority="43" stopIfTrue="1" operator="equal">
      <formula>2</formula>
    </cfRule>
    <cfRule type="cellIs" dxfId="32" priority="44" stopIfTrue="1" operator="equal">
      <formula>1</formula>
    </cfRule>
  </conditionalFormatting>
  <conditionalFormatting sqref="J10">
    <cfRule type="cellIs" dxfId="31" priority="39" stopIfTrue="1" operator="equal">
      <formula>3</formula>
    </cfRule>
    <cfRule type="cellIs" dxfId="30" priority="40" stopIfTrue="1" operator="equal">
      <formula>2</formula>
    </cfRule>
    <cfRule type="cellIs" dxfId="29" priority="41" stopIfTrue="1" operator="equal">
      <formula>1</formula>
    </cfRule>
  </conditionalFormatting>
  <conditionalFormatting sqref="J11:J14">
    <cfRule type="cellIs" dxfId="28" priority="36" stopIfTrue="1" operator="equal">
      <formula>3</formula>
    </cfRule>
    <cfRule type="cellIs" dxfId="27" priority="37" stopIfTrue="1" operator="equal">
      <formula>2</formula>
    </cfRule>
    <cfRule type="cellIs" dxfId="26" priority="38" stopIfTrue="1" operator="equal">
      <formula>1</formula>
    </cfRule>
  </conditionalFormatting>
  <conditionalFormatting sqref="J17">
    <cfRule type="cellIs" dxfId="25" priority="33" stopIfTrue="1" operator="equal">
      <formula>3</formula>
    </cfRule>
    <cfRule type="cellIs" dxfId="24" priority="34" stopIfTrue="1" operator="equal">
      <formula>2</formula>
    </cfRule>
    <cfRule type="cellIs" dxfId="23" priority="35" stopIfTrue="1" operator="equal">
      <formula>1</formula>
    </cfRule>
  </conditionalFormatting>
  <conditionalFormatting sqref="J18:J23">
    <cfRule type="cellIs" dxfId="22" priority="30" stopIfTrue="1" operator="equal">
      <formula>3</formula>
    </cfRule>
    <cfRule type="cellIs" dxfId="21" priority="31" stopIfTrue="1" operator="equal">
      <formula>2</formula>
    </cfRule>
    <cfRule type="cellIs" dxfId="20" priority="32" stopIfTrue="1" operator="equal">
      <formula>1</formula>
    </cfRule>
  </conditionalFormatting>
  <conditionalFormatting sqref="J24">
    <cfRule type="cellIs" dxfId="19" priority="27" stopIfTrue="1" operator="equal">
      <formula>3</formula>
    </cfRule>
    <cfRule type="cellIs" dxfId="18" priority="28" stopIfTrue="1" operator="equal">
      <formula>2</formula>
    </cfRule>
    <cfRule type="cellIs" dxfId="17" priority="29" stopIfTrue="1" operator="equal">
      <formula>1</formula>
    </cfRule>
  </conditionalFormatting>
  <conditionalFormatting sqref="J31:J37">
    <cfRule type="cellIs" dxfId="16" priority="18" stopIfTrue="1" operator="equal">
      <formula>3</formula>
    </cfRule>
    <cfRule type="cellIs" dxfId="15" priority="19" stopIfTrue="1" operator="equal">
      <formula>2</formula>
    </cfRule>
    <cfRule type="cellIs" dxfId="14" priority="20" stopIfTrue="1" operator="equal">
      <formula>1</formula>
    </cfRule>
  </conditionalFormatting>
  <conditionalFormatting sqref="J38:J41">
    <cfRule type="cellIs" dxfId="13" priority="15" stopIfTrue="1" operator="equal">
      <formula>3</formula>
    </cfRule>
    <cfRule type="cellIs" dxfId="12" priority="16" stopIfTrue="1" operator="equal">
      <formula>2</formula>
    </cfRule>
    <cfRule type="cellIs" dxfId="11" priority="17" stopIfTrue="1" operator="equal">
      <formula>1</formula>
    </cfRule>
  </conditionalFormatting>
  <conditionalFormatting sqref="J44">
    <cfRule type="cellIs" dxfId="10" priority="12" stopIfTrue="1" operator="equal">
      <formula>3</formula>
    </cfRule>
    <cfRule type="cellIs" dxfId="9" priority="13" stopIfTrue="1" operator="equal">
      <formula>2</formula>
    </cfRule>
    <cfRule type="cellIs" dxfId="8" priority="14" stopIfTrue="1" operator="equal">
      <formula>1</formula>
    </cfRule>
  </conditionalFormatting>
  <conditionalFormatting sqref="J50:J57">
    <cfRule type="cellIs" dxfId="7" priority="6" stopIfTrue="1" operator="equal">
      <formula>3</formula>
    </cfRule>
    <cfRule type="cellIs" dxfId="6" priority="7" stopIfTrue="1" operator="equal">
      <formula>2</formula>
    </cfRule>
    <cfRule type="cellIs" dxfId="5" priority="8" stopIfTrue="1" operator="equal">
      <formula>1</formula>
    </cfRule>
  </conditionalFormatting>
  <conditionalFormatting sqref="I4:I14">
    <cfRule type="cellIs" dxfId="4" priority="5" stopIfTrue="1" operator="greaterThan">
      <formula>32.49</formula>
    </cfRule>
  </conditionalFormatting>
  <conditionalFormatting sqref="I17:I23">
    <cfRule type="cellIs" dxfId="3" priority="4" stopIfTrue="1" operator="greaterThan">
      <formula>32.99</formula>
    </cfRule>
  </conditionalFormatting>
  <conditionalFormatting sqref="I24:I28">
    <cfRule type="cellIs" dxfId="2" priority="3" stopIfTrue="1" operator="greaterThan">
      <formula>33.99</formula>
    </cfRule>
  </conditionalFormatting>
  <conditionalFormatting sqref="I31:I41">
    <cfRule type="cellIs" dxfId="1" priority="2" stopIfTrue="1" operator="greaterThan">
      <formula>29.99</formula>
    </cfRule>
  </conditionalFormatting>
  <conditionalFormatting sqref="I44:I57">
    <cfRule type="cellIs" dxfId="0" priority="1" stopIfTrue="1" operator="greaterThan">
      <formula>31.99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2" verticalDpi="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Mason</dc:creator>
  <cp:lastModifiedBy>Brian Duley</cp:lastModifiedBy>
  <cp:lastPrinted>2020-01-19T16:12:37Z</cp:lastPrinted>
  <dcterms:created xsi:type="dcterms:W3CDTF">2020-01-10T14:39:04Z</dcterms:created>
  <dcterms:modified xsi:type="dcterms:W3CDTF">2020-01-20T11:08:54Z</dcterms:modified>
</cp:coreProperties>
</file>