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wnloads\"/>
    </mc:Choice>
  </mc:AlternateContent>
  <xr:revisionPtr revIDLastSave="0" documentId="13_ncr:1_{69127AB5-2BA2-42CF-A8B5-1F569E98230A}" xr6:coauthVersionLast="43" xr6:coauthVersionMax="43" xr10:uidLastSave="{00000000-0000-0000-0000-000000000000}"/>
  <bookViews>
    <workbookView xWindow="-120" yWindow="-120" windowWidth="38640" windowHeight="21240" xr2:uid="{A5875924-4026-4F57-811C-656BE2D346B6}"/>
  </bookViews>
  <sheets>
    <sheet name="Copper 1" sheetId="2" r:id="rId1"/>
    <sheet name="Copper 2" sheetId="3" r:id="rId2"/>
    <sheet name="Bronze" sheetId="4" r:id="rId3"/>
    <sheet name="Diamond+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3" l="1"/>
  <c r="M23" i="3"/>
  <c r="M22" i="3"/>
  <c r="M21" i="3"/>
  <c r="M19" i="3"/>
  <c r="M18" i="3"/>
  <c r="M17" i="3"/>
  <c r="M16" i="3"/>
  <c r="L49" i="3"/>
  <c r="K51" i="3"/>
  <c r="K50" i="3"/>
  <c r="K49" i="3"/>
  <c r="K48" i="3"/>
  <c r="K47" i="3"/>
  <c r="K46" i="3"/>
  <c r="K45" i="3"/>
  <c r="I51" i="3"/>
  <c r="I50" i="3"/>
  <c r="I49" i="3"/>
  <c r="I48" i="3"/>
  <c r="I45" i="3"/>
  <c r="G51" i="3"/>
  <c r="G50" i="3"/>
  <c r="G49" i="3"/>
  <c r="G48" i="3"/>
  <c r="G47" i="3"/>
  <c r="G46" i="3"/>
  <c r="G45" i="3"/>
  <c r="E51" i="3"/>
  <c r="E48" i="3"/>
  <c r="E47" i="3"/>
  <c r="K10" i="2" l="1"/>
  <c r="K9" i="2"/>
  <c r="K8" i="2"/>
  <c r="K7" i="2"/>
  <c r="K6" i="2"/>
  <c r="K5" i="2"/>
  <c r="K4" i="2"/>
  <c r="K3" i="2"/>
  <c r="I10" i="2"/>
  <c r="I9" i="2"/>
  <c r="I8" i="2"/>
  <c r="I7" i="2"/>
  <c r="I6" i="2"/>
  <c r="I5" i="2"/>
  <c r="I4" i="2"/>
  <c r="I3" i="2"/>
  <c r="G10" i="2"/>
  <c r="G9" i="2"/>
  <c r="G7" i="2"/>
  <c r="G6" i="2"/>
  <c r="G5" i="2"/>
  <c r="G4" i="2"/>
  <c r="G3" i="2"/>
  <c r="E10" i="2"/>
  <c r="E9" i="2"/>
  <c r="E8" i="2"/>
  <c r="E7" i="2"/>
  <c r="E6" i="2"/>
  <c r="E5" i="2"/>
  <c r="E4" i="2"/>
  <c r="K38" i="2"/>
  <c r="K37" i="2"/>
  <c r="K36" i="2"/>
  <c r="K35" i="2"/>
  <c r="K34" i="2"/>
  <c r="K33" i="2"/>
  <c r="K32" i="2"/>
  <c r="K31" i="2"/>
  <c r="K30" i="2"/>
  <c r="K29" i="2"/>
  <c r="I38" i="2"/>
  <c r="I37" i="2"/>
  <c r="I36" i="2"/>
  <c r="I35" i="2"/>
  <c r="I34" i="2"/>
  <c r="I33" i="2"/>
  <c r="I32" i="2"/>
  <c r="I31" i="2"/>
  <c r="I30" i="2"/>
  <c r="I29" i="2"/>
  <c r="G38" i="2"/>
  <c r="G37" i="2"/>
  <c r="G36" i="2"/>
  <c r="G35" i="2"/>
  <c r="G34" i="2"/>
  <c r="G33" i="2"/>
  <c r="G32" i="2"/>
  <c r="G31" i="2"/>
  <c r="G30" i="2"/>
  <c r="G29" i="2"/>
  <c r="E36" i="2"/>
  <c r="E35" i="2"/>
  <c r="E34" i="2"/>
  <c r="E33" i="2"/>
  <c r="E32" i="2"/>
  <c r="L33" i="5" l="1"/>
  <c r="L32" i="5"/>
  <c r="L31" i="5"/>
  <c r="L30" i="5"/>
  <c r="L29" i="5"/>
  <c r="L28" i="5"/>
  <c r="L27" i="5"/>
  <c r="L26" i="5"/>
  <c r="J33" i="5"/>
  <c r="J32" i="5"/>
  <c r="J31" i="5"/>
  <c r="J30" i="5"/>
  <c r="J29" i="5"/>
  <c r="J28" i="5"/>
  <c r="J27" i="5"/>
  <c r="J26" i="5"/>
  <c r="H33" i="5"/>
  <c r="H32" i="5"/>
  <c r="H31" i="5"/>
  <c r="H30" i="5"/>
  <c r="H29" i="5"/>
  <c r="H28" i="5"/>
  <c r="H27" i="5"/>
  <c r="H26" i="5"/>
  <c r="F33" i="5"/>
  <c r="F32" i="5"/>
  <c r="F30" i="5"/>
  <c r="F28" i="5"/>
  <c r="F27" i="5"/>
  <c r="F26" i="5"/>
  <c r="L18" i="5"/>
  <c r="L17" i="5"/>
  <c r="L16" i="5"/>
  <c r="L15" i="5"/>
  <c r="L14" i="5"/>
  <c r="L13" i="5"/>
  <c r="L12" i="5"/>
  <c r="J18" i="5"/>
  <c r="J17" i="5"/>
  <c r="J16" i="5"/>
  <c r="J15" i="5"/>
  <c r="J14" i="5"/>
  <c r="J13" i="5"/>
  <c r="J12" i="5"/>
  <c r="H18" i="5"/>
  <c r="H17" i="5"/>
  <c r="H16" i="5"/>
  <c r="H15" i="5"/>
  <c r="H14" i="5"/>
  <c r="H13" i="5"/>
  <c r="H12" i="5"/>
  <c r="F18" i="5"/>
  <c r="F16" i="5"/>
  <c r="F15" i="5"/>
  <c r="F12" i="5"/>
  <c r="L10" i="5"/>
  <c r="L9" i="5"/>
  <c r="L8" i="5"/>
  <c r="L7" i="5"/>
  <c r="L6" i="5"/>
  <c r="J10" i="5"/>
  <c r="J9" i="5"/>
  <c r="J8" i="5"/>
  <c r="J7" i="5"/>
  <c r="J6" i="5"/>
  <c r="H9" i="5"/>
  <c r="H7" i="5"/>
  <c r="H6" i="5"/>
  <c r="F10" i="5"/>
  <c r="F8" i="5"/>
  <c r="K58" i="3"/>
  <c r="K57" i="3"/>
  <c r="K56" i="3"/>
  <c r="K55" i="3"/>
  <c r="K54" i="3"/>
  <c r="I58" i="3"/>
  <c r="I57" i="3"/>
  <c r="I54" i="3"/>
  <c r="G57" i="3"/>
  <c r="G55" i="3"/>
  <c r="G54" i="3"/>
  <c r="E58" i="3"/>
  <c r="E56" i="3"/>
  <c r="E55" i="3"/>
  <c r="K44" i="4"/>
  <c r="K41" i="4"/>
  <c r="K40" i="4"/>
  <c r="K39" i="4"/>
  <c r="I44" i="4"/>
  <c r="I43" i="4"/>
  <c r="I42" i="4"/>
  <c r="I41" i="4"/>
  <c r="I40" i="4"/>
  <c r="I39" i="4"/>
  <c r="I38" i="4"/>
  <c r="G44" i="4"/>
  <c r="G43" i="4"/>
  <c r="G42" i="4"/>
  <c r="G41" i="4"/>
  <c r="G40" i="4"/>
  <c r="G39" i="4"/>
  <c r="G38" i="4"/>
  <c r="E42" i="4"/>
  <c r="E41" i="4"/>
  <c r="E40" i="4"/>
  <c r="E39" i="4"/>
  <c r="E38" i="4"/>
  <c r="K14" i="4"/>
  <c r="K13" i="4"/>
  <c r="K12" i="4"/>
  <c r="K11" i="4"/>
  <c r="K10" i="4"/>
  <c r="K9" i="4"/>
  <c r="K8" i="4"/>
  <c r="K7" i="4"/>
  <c r="K6" i="4"/>
  <c r="K5" i="4"/>
  <c r="K4" i="4"/>
  <c r="K3" i="4"/>
  <c r="I14" i="4"/>
  <c r="I13" i="4"/>
  <c r="I12" i="4"/>
  <c r="I11" i="4"/>
  <c r="I10" i="4"/>
  <c r="I9" i="4"/>
  <c r="I8" i="4"/>
  <c r="I7" i="4"/>
  <c r="I6" i="4"/>
  <c r="I5" i="4"/>
  <c r="I4" i="4"/>
  <c r="I3" i="4"/>
  <c r="G14" i="4"/>
  <c r="G13" i="4"/>
  <c r="G12" i="4"/>
  <c r="G11" i="4"/>
  <c r="G10" i="4"/>
  <c r="G8" i="4"/>
  <c r="G7" i="4"/>
  <c r="G6" i="4"/>
  <c r="G5" i="4"/>
  <c r="G3" i="4"/>
  <c r="E14" i="4"/>
  <c r="E13" i="4"/>
  <c r="E12" i="4"/>
  <c r="E11" i="4"/>
  <c r="E10" i="4"/>
  <c r="E9" i="4"/>
  <c r="E8" i="4"/>
  <c r="E7" i="4"/>
  <c r="E6" i="4"/>
  <c r="E5" i="4"/>
  <c r="E4" i="4"/>
  <c r="E3" i="4"/>
  <c r="E29" i="2"/>
  <c r="K45" i="2"/>
  <c r="K44" i="2"/>
  <c r="K43" i="2"/>
  <c r="K42" i="2"/>
  <c r="K41" i="2"/>
  <c r="K40" i="2"/>
  <c r="I45" i="2"/>
  <c r="I44" i="2"/>
  <c r="I43" i="2"/>
  <c r="I42" i="2"/>
  <c r="I41" i="2"/>
  <c r="G45" i="2"/>
  <c r="G44" i="2"/>
  <c r="G43" i="2"/>
  <c r="G42" i="2"/>
  <c r="G41" i="2"/>
  <c r="G40" i="2"/>
  <c r="E45" i="2"/>
  <c r="E44" i="2"/>
  <c r="E43" i="2"/>
  <c r="E42" i="2"/>
  <c r="E41" i="2"/>
  <c r="E40" i="2"/>
  <c r="E3" i="2"/>
  <c r="L49" i="5" l="1"/>
  <c r="L48" i="5"/>
  <c r="L46" i="5"/>
  <c r="L45" i="5"/>
  <c r="L44" i="5"/>
  <c r="J49" i="5"/>
  <c r="J48" i="5"/>
  <c r="J46" i="5"/>
  <c r="J45" i="5"/>
  <c r="J44" i="5"/>
  <c r="H49" i="5"/>
  <c r="H48" i="5"/>
  <c r="H46" i="5"/>
  <c r="H45" i="5"/>
  <c r="H44" i="5"/>
  <c r="F49" i="5"/>
  <c r="F48" i="5"/>
  <c r="F46" i="5"/>
  <c r="F45" i="5"/>
  <c r="F44" i="5"/>
  <c r="L40" i="5"/>
  <c r="L38" i="5"/>
  <c r="L37" i="5"/>
  <c r="L36" i="5"/>
  <c r="L35" i="5"/>
  <c r="L24" i="5"/>
  <c r="L23" i="5"/>
  <c r="L22" i="5"/>
  <c r="J40" i="5"/>
  <c r="J38" i="5"/>
  <c r="J37" i="5"/>
  <c r="J36" i="5"/>
  <c r="J35" i="5"/>
  <c r="J24" i="5"/>
  <c r="J23" i="5"/>
  <c r="J22" i="5"/>
  <c r="H40" i="5"/>
  <c r="H38" i="5"/>
  <c r="H37" i="5"/>
  <c r="H36" i="5"/>
  <c r="H35" i="5"/>
  <c r="H24" i="5"/>
  <c r="H23" i="5"/>
  <c r="H22" i="5"/>
  <c r="F40" i="5"/>
  <c r="F38" i="5"/>
  <c r="F37" i="5"/>
  <c r="F36" i="5"/>
  <c r="F35" i="5"/>
  <c r="F24" i="5"/>
  <c r="F23" i="5"/>
  <c r="F22" i="5"/>
  <c r="L4" i="5"/>
  <c r="L3" i="5"/>
  <c r="J4" i="5"/>
  <c r="J3" i="5"/>
  <c r="H4" i="5"/>
  <c r="H3" i="5"/>
  <c r="F4" i="5"/>
  <c r="F3" i="5"/>
  <c r="M49" i="5"/>
  <c r="M48" i="5"/>
  <c r="M46" i="5"/>
  <c r="M45" i="5"/>
  <c r="N45" i="5" s="1"/>
  <c r="M44" i="5"/>
  <c r="M40" i="5"/>
  <c r="N40" i="5" s="1"/>
  <c r="M38" i="5"/>
  <c r="M37" i="5"/>
  <c r="M36" i="5"/>
  <c r="M35" i="5"/>
  <c r="M33" i="5"/>
  <c r="M32" i="5"/>
  <c r="M31" i="5"/>
  <c r="M30" i="5"/>
  <c r="M29" i="5"/>
  <c r="M28" i="5"/>
  <c r="M27" i="5"/>
  <c r="N27" i="5" s="1"/>
  <c r="M26" i="5"/>
  <c r="M24" i="5"/>
  <c r="M23" i="5"/>
  <c r="N23" i="5" s="1"/>
  <c r="M22" i="5"/>
  <c r="M18" i="5"/>
  <c r="N18" i="5" s="1"/>
  <c r="M17" i="5"/>
  <c r="M16" i="5"/>
  <c r="M15" i="5"/>
  <c r="M14" i="5"/>
  <c r="M13" i="5"/>
  <c r="M12" i="5"/>
  <c r="M10" i="5"/>
  <c r="M9" i="5"/>
  <c r="M8" i="5"/>
  <c r="M7" i="5"/>
  <c r="N7" i="5" s="1"/>
  <c r="M6" i="5"/>
  <c r="M4" i="5"/>
  <c r="N4" i="5" s="1"/>
  <c r="M3" i="5"/>
  <c r="L44" i="4"/>
  <c r="L43" i="4"/>
  <c r="L42" i="4"/>
  <c r="L41" i="4"/>
  <c r="L40" i="4"/>
  <c r="L39" i="4"/>
  <c r="L38" i="4"/>
  <c r="L36" i="4"/>
  <c r="L35" i="4"/>
  <c r="L34" i="4"/>
  <c r="L33" i="4"/>
  <c r="L32" i="4"/>
  <c r="L31" i="4"/>
  <c r="L30" i="4"/>
  <c r="L28" i="4"/>
  <c r="L27" i="4"/>
  <c r="L26" i="4"/>
  <c r="L25" i="4"/>
  <c r="L24" i="4"/>
  <c r="L21" i="4"/>
  <c r="L20" i="4"/>
  <c r="L19" i="4"/>
  <c r="L18" i="4"/>
  <c r="L17" i="4"/>
  <c r="L16" i="4"/>
  <c r="L14" i="4"/>
  <c r="L13" i="4"/>
  <c r="L12" i="4"/>
  <c r="L11" i="4"/>
  <c r="L10" i="4"/>
  <c r="L9" i="4"/>
  <c r="L8" i="4"/>
  <c r="L7" i="4"/>
  <c r="L6" i="4"/>
  <c r="L5" i="4"/>
  <c r="L4" i="4"/>
  <c r="L3" i="4"/>
  <c r="G36" i="4"/>
  <c r="G35" i="4"/>
  <c r="G33" i="4"/>
  <c r="G32" i="4"/>
  <c r="G28" i="4"/>
  <c r="G27" i="4"/>
  <c r="G26" i="4"/>
  <c r="G25" i="4"/>
  <c r="G24" i="4"/>
  <c r="G21" i="4"/>
  <c r="G20" i="4"/>
  <c r="G19" i="4"/>
  <c r="G18" i="4"/>
  <c r="G17" i="4"/>
  <c r="G16" i="4"/>
  <c r="K36" i="4"/>
  <c r="K35" i="4"/>
  <c r="K34" i="4"/>
  <c r="K33" i="4"/>
  <c r="K32" i="4"/>
  <c r="K31" i="4"/>
  <c r="K30" i="4"/>
  <c r="K28" i="4"/>
  <c r="K27" i="4"/>
  <c r="K26" i="4"/>
  <c r="K25" i="4"/>
  <c r="K24" i="4"/>
  <c r="K21" i="4"/>
  <c r="K20" i="4"/>
  <c r="K19" i="4"/>
  <c r="K18" i="4"/>
  <c r="K17" i="4"/>
  <c r="K16" i="4"/>
  <c r="I36" i="4"/>
  <c r="I35" i="4"/>
  <c r="I34" i="4"/>
  <c r="I33" i="4"/>
  <c r="I32" i="4"/>
  <c r="I31" i="4"/>
  <c r="I28" i="4"/>
  <c r="I27" i="4"/>
  <c r="I26" i="4"/>
  <c r="I25" i="4"/>
  <c r="I24" i="4"/>
  <c r="I21" i="4"/>
  <c r="I20" i="4"/>
  <c r="I19" i="4"/>
  <c r="I18" i="4"/>
  <c r="I17" i="4"/>
  <c r="I16" i="4"/>
  <c r="E35" i="4"/>
  <c r="E34" i="4"/>
  <c r="E33" i="4"/>
  <c r="E32" i="4"/>
  <c r="E31" i="4"/>
  <c r="E30" i="4"/>
  <c r="E28" i="4"/>
  <c r="E27" i="4"/>
  <c r="E26" i="4"/>
  <c r="E25" i="4"/>
  <c r="E24" i="4"/>
  <c r="E20" i="4"/>
  <c r="E19" i="4"/>
  <c r="E18" i="4"/>
  <c r="E17" i="4"/>
  <c r="E16" i="4"/>
  <c r="L58" i="3"/>
  <c r="L57" i="3"/>
  <c r="L56" i="3"/>
  <c r="L55" i="3"/>
  <c r="M55" i="3" s="1"/>
  <c r="L54" i="3"/>
  <c r="L51" i="3"/>
  <c r="L50" i="3"/>
  <c r="L48" i="3"/>
  <c r="L47" i="3"/>
  <c r="L46" i="3"/>
  <c r="L45" i="3"/>
  <c r="L43" i="3"/>
  <c r="L42" i="3"/>
  <c r="L41" i="3"/>
  <c r="L40" i="3"/>
  <c r="L39" i="3"/>
  <c r="L37" i="3"/>
  <c r="L36" i="3"/>
  <c r="L35" i="3"/>
  <c r="L34" i="3"/>
  <c r="L33" i="3"/>
  <c r="L32" i="3"/>
  <c r="L31" i="3"/>
  <c r="L30" i="3"/>
  <c r="L29" i="3"/>
  <c r="L28" i="3"/>
  <c r="L27" i="3"/>
  <c r="L24" i="3"/>
  <c r="L23" i="3"/>
  <c r="L22" i="3"/>
  <c r="L21" i="3"/>
  <c r="L20" i="3"/>
  <c r="L19" i="3"/>
  <c r="L18" i="3"/>
  <c r="L17" i="3"/>
  <c r="L16" i="3"/>
  <c r="L14" i="3"/>
  <c r="L13" i="3"/>
  <c r="L12" i="3"/>
  <c r="L11" i="3"/>
  <c r="L10" i="3"/>
  <c r="L9" i="3"/>
  <c r="L8" i="3"/>
  <c r="L6" i="3"/>
  <c r="L5" i="3"/>
  <c r="L4" i="3"/>
  <c r="L3" i="3"/>
  <c r="K43" i="3"/>
  <c r="K42" i="3"/>
  <c r="K41" i="3"/>
  <c r="K39" i="3"/>
  <c r="K37" i="3"/>
  <c r="K36" i="3"/>
  <c r="K35" i="3"/>
  <c r="K34" i="3"/>
  <c r="K33" i="3"/>
  <c r="K32" i="3"/>
  <c r="K31" i="3"/>
  <c r="K30" i="3"/>
  <c r="K29" i="3"/>
  <c r="K28" i="3"/>
  <c r="K27" i="3"/>
  <c r="K24" i="3"/>
  <c r="K23" i="3"/>
  <c r="K22" i="3"/>
  <c r="K21" i="3"/>
  <c r="K19" i="3"/>
  <c r="K18" i="3"/>
  <c r="K17" i="3"/>
  <c r="K16" i="3"/>
  <c r="K14" i="3"/>
  <c r="K13" i="3"/>
  <c r="K12" i="3"/>
  <c r="K11" i="3"/>
  <c r="K10" i="3"/>
  <c r="K9" i="3"/>
  <c r="K8" i="3"/>
  <c r="K6" i="3"/>
  <c r="K5" i="3"/>
  <c r="K4" i="3"/>
  <c r="K3" i="3"/>
  <c r="I43" i="3"/>
  <c r="I40" i="3"/>
  <c r="I39" i="3"/>
  <c r="I37" i="3"/>
  <c r="I36" i="3"/>
  <c r="I35" i="3"/>
  <c r="I34" i="3"/>
  <c r="I33" i="3"/>
  <c r="I32" i="3"/>
  <c r="I31" i="3"/>
  <c r="I30" i="3"/>
  <c r="I29" i="3"/>
  <c r="I28" i="3"/>
  <c r="I27" i="3"/>
  <c r="I24" i="3"/>
  <c r="I23" i="3"/>
  <c r="I22" i="3"/>
  <c r="I20" i="3"/>
  <c r="I19" i="3"/>
  <c r="I17" i="3"/>
  <c r="I16" i="3"/>
  <c r="I14" i="3"/>
  <c r="I13" i="3"/>
  <c r="I12" i="3"/>
  <c r="I11" i="3"/>
  <c r="I10" i="3"/>
  <c r="I9" i="3"/>
  <c r="I8" i="3"/>
  <c r="I6" i="3"/>
  <c r="I5" i="3"/>
  <c r="I4" i="3"/>
  <c r="I3" i="3"/>
  <c r="G43" i="3"/>
  <c r="G42" i="3"/>
  <c r="G41" i="3"/>
  <c r="G40" i="3"/>
  <c r="G39" i="3"/>
  <c r="G37" i="3"/>
  <c r="G35" i="3"/>
  <c r="G34" i="3"/>
  <c r="G33" i="3"/>
  <c r="G32" i="3"/>
  <c r="G31" i="3"/>
  <c r="G30" i="3"/>
  <c r="G29" i="3"/>
  <c r="G28" i="3"/>
  <c r="G27" i="3"/>
  <c r="G24" i="3"/>
  <c r="G23" i="3"/>
  <c r="G22" i="3"/>
  <c r="G21" i="3"/>
  <c r="G20" i="3"/>
  <c r="G19" i="3"/>
  <c r="G18" i="3"/>
  <c r="G17" i="3"/>
  <c r="G16" i="3"/>
  <c r="G12" i="3"/>
  <c r="G11" i="3"/>
  <c r="G9" i="3"/>
  <c r="G8" i="3"/>
  <c r="G6" i="3"/>
  <c r="G5" i="3"/>
  <c r="G4" i="3"/>
  <c r="G3" i="3"/>
  <c r="E43" i="3"/>
  <c r="E42" i="3"/>
  <c r="E41" i="3"/>
  <c r="E40" i="3"/>
  <c r="E39" i="3"/>
  <c r="E36" i="3"/>
  <c r="E34" i="3"/>
  <c r="E33" i="3"/>
  <c r="E31" i="3"/>
  <c r="E27" i="3"/>
  <c r="E24" i="3"/>
  <c r="E23" i="3"/>
  <c r="E19" i="3"/>
  <c r="E18" i="3"/>
  <c r="E17" i="3"/>
  <c r="E16" i="3"/>
  <c r="E14" i="3"/>
  <c r="E13" i="3"/>
  <c r="E12" i="3"/>
  <c r="E11" i="3"/>
  <c r="E10" i="3"/>
  <c r="E9" i="3"/>
  <c r="E8" i="3"/>
  <c r="E6" i="3"/>
  <c r="E5" i="3"/>
  <c r="E4" i="3"/>
  <c r="E3" i="3"/>
  <c r="K27" i="2"/>
  <c r="K26" i="2"/>
  <c r="K25" i="2"/>
  <c r="K24" i="2"/>
  <c r="K23" i="2"/>
  <c r="K22" i="2"/>
  <c r="I27" i="2"/>
  <c r="I26" i="2"/>
  <c r="I25" i="2"/>
  <c r="I24" i="2"/>
  <c r="I23" i="2"/>
  <c r="I22" i="2"/>
  <c r="G27" i="2"/>
  <c r="G26" i="2"/>
  <c r="G25" i="2"/>
  <c r="G24" i="2"/>
  <c r="G23" i="2"/>
  <c r="G22" i="2"/>
  <c r="E27" i="2"/>
  <c r="E26" i="2"/>
  <c r="E25" i="2"/>
  <c r="E24" i="2"/>
  <c r="E23" i="2"/>
  <c r="E22" i="2"/>
  <c r="K19" i="2"/>
  <c r="K18" i="2"/>
  <c r="K17" i="2"/>
  <c r="K16" i="2"/>
  <c r="K15" i="2"/>
  <c r="K14" i="2"/>
  <c r="K13" i="2"/>
  <c r="K12" i="2"/>
  <c r="I19" i="2"/>
  <c r="I18" i="2"/>
  <c r="I17" i="2"/>
  <c r="I16" i="2"/>
  <c r="I15" i="2"/>
  <c r="I14" i="2"/>
  <c r="I13" i="2"/>
  <c r="I12" i="2"/>
  <c r="G18" i="2"/>
  <c r="G17" i="2"/>
  <c r="G16" i="2"/>
  <c r="G15" i="2"/>
  <c r="G14" i="2"/>
  <c r="G12" i="2"/>
  <c r="E19" i="2"/>
  <c r="E18" i="2"/>
  <c r="E17" i="2"/>
  <c r="E16" i="2"/>
  <c r="E15" i="2"/>
  <c r="E14" i="2"/>
  <c r="E13" i="2"/>
  <c r="E12" i="2"/>
  <c r="L4" i="2"/>
  <c r="L45" i="2"/>
  <c r="L44" i="2"/>
  <c r="L43" i="2"/>
  <c r="L42" i="2"/>
  <c r="L41" i="2"/>
  <c r="L40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19" i="2"/>
  <c r="L18" i="2"/>
  <c r="L17" i="2"/>
  <c r="L16" i="2"/>
  <c r="L15" i="2"/>
  <c r="L14" i="2"/>
  <c r="L13" i="2"/>
  <c r="L12" i="2"/>
  <c r="L10" i="2"/>
  <c r="L9" i="2"/>
  <c r="L8" i="2"/>
  <c r="L7" i="2"/>
  <c r="L6" i="2"/>
  <c r="L5" i="2"/>
  <c r="L3" i="2"/>
  <c r="N3" i="5" l="1"/>
  <c r="N37" i="5"/>
  <c r="N28" i="5"/>
  <c r="N9" i="5"/>
  <c r="N49" i="5"/>
  <c r="N24" i="5"/>
  <c r="N22" i="5"/>
  <c r="N10" i="5"/>
  <c r="N32" i="5"/>
  <c r="N35" i="5"/>
  <c r="N26" i="5"/>
  <c r="N12" i="5"/>
  <c r="N15" i="5"/>
  <c r="N48" i="5"/>
  <c r="N46" i="5"/>
  <c r="N44" i="5"/>
  <c r="N36" i="5"/>
  <c r="N6" i="5"/>
  <c r="N8" i="5"/>
  <c r="N13" i="5"/>
  <c r="N17" i="5"/>
  <c r="N16" i="5"/>
  <c r="N33" i="5"/>
  <c r="N38" i="5"/>
  <c r="N29" i="5"/>
  <c r="N30" i="5"/>
  <c r="N31" i="5"/>
  <c r="N14" i="5"/>
  <c r="M40" i="4"/>
  <c r="M41" i="4"/>
  <c r="M11" i="4"/>
  <c r="M5" i="4"/>
  <c r="M7" i="4"/>
  <c r="M6" i="4"/>
  <c r="M10" i="4"/>
  <c r="M44" i="4"/>
  <c r="M38" i="4"/>
  <c r="M42" i="4"/>
  <c r="M43" i="4"/>
  <c r="M39" i="4"/>
  <c r="M13" i="4"/>
  <c r="M14" i="4"/>
  <c r="M4" i="4"/>
  <c r="M12" i="4"/>
  <c r="M8" i="4"/>
  <c r="M9" i="4"/>
  <c r="M3" i="4"/>
  <c r="M57" i="3"/>
  <c r="M51" i="3"/>
  <c r="M48" i="3"/>
  <c r="M56" i="3"/>
  <c r="M54" i="3"/>
  <c r="M58" i="3"/>
  <c r="M50" i="3"/>
  <c r="M37" i="3"/>
  <c r="M45" i="3"/>
  <c r="M49" i="3"/>
  <c r="M46" i="3"/>
  <c r="M47" i="3"/>
  <c r="M40" i="2"/>
  <c r="M43" i="2"/>
  <c r="M10" i="2"/>
  <c r="M6" i="2"/>
  <c r="M9" i="2"/>
  <c r="M5" i="2"/>
  <c r="M3" i="2"/>
  <c r="M8" i="2"/>
  <c r="M4" i="2"/>
  <c r="M7" i="2"/>
  <c r="M34" i="2"/>
  <c r="M38" i="2"/>
  <c r="M37" i="2"/>
  <c r="M36" i="2"/>
  <c r="M42" i="2"/>
  <c r="M41" i="2"/>
  <c r="M44" i="2"/>
  <c r="M45" i="2"/>
  <c r="M30" i="2"/>
  <c r="M19" i="2"/>
  <c r="M35" i="2"/>
  <c r="M31" i="2"/>
  <c r="M33" i="2"/>
  <c r="M29" i="2"/>
  <c r="M32" i="2"/>
  <c r="M20" i="4"/>
  <c r="M36" i="4"/>
  <c r="M34" i="4"/>
  <c r="M35" i="4"/>
  <c r="M30" i="4"/>
  <c r="M31" i="4"/>
  <c r="M32" i="4"/>
  <c r="M33" i="4"/>
  <c r="M27" i="4"/>
  <c r="M28" i="4"/>
  <c r="M24" i="4"/>
  <c r="M25" i="4"/>
  <c r="M26" i="4"/>
  <c r="M17" i="4"/>
  <c r="M21" i="4"/>
  <c r="M16" i="4"/>
  <c r="M18" i="4"/>
  <c r="M19" i="4"/>
  <c r="M8" i="3"/>
  <c r="M42" i="3"/>
  <c r="M43" i="3"/>
  <c r="M41" i="3"/>
  <c r="M40" i="3"/>
  <c r="M39" i="3"/>
  <c r="M33" i="3"/>
  <c r="M29" i="3"/>
  <c r="M35" i="3"/>
  <c r="M36" i="3"/>
  <c r="M34" i="3"/>
  <c r="M30" i="3"/>
  <c r="M28" i="3"/>
  <c r="M31" i="3"/>
  <c r="M32" i="3"/>
  <c r="M27" i="3"/>
  <c r="M14" i="3"/>
  <c r="M9" i="3"/>
  <c r="M13" i="3"/>
  <c r="M11" i="3"/>
  <c r="M12" i="3"/>
  <c r="M10" i="3"/>
  <c r="M4" i="3"/>
  <c r="M6" i="3"/>
  <c r="M5" i="3"/>
  <c r="M3" i="3"/>
  <c r="M15" i="2"/>
  <c r="M16" i="2"/>
  <c r="M18" i="2"/>
  <c r="M13" i="2"/>
  <c r="M14" i="2"/>
  <c r="M12" i="2"/>
  <c r="M17" i="2"/>
  <c r="M26" i="2"/>
  <c r="M25" i="2"/>
  <c r="M27" i="2"/>
  <c r="M23" i="2"/>
  <c r="M24" i="2"/>
  <c r="M22" i="2"/>
</calcChain>
</file>

<file path=xl/sharedStrings.xml><?xml version="1.0" encoding="utf-8"?>
<sst xmlns="http://schemas.openxmlformats.org/spreadsheetml/2006/main" count="487" uniqueCount="194">
  <si>
    <t>Name</t>
  </si>
  <si>
    <t>Club</t>
  </si>
  <si>
    <t>Age</t>
  </si>
  <si>
    <t>Ellen Jennings</t>
  </si>
  <si>
    <t>Chorley</t>
  </si>
  <si>
    <t>Bicester</t>
  </si>
  <si>
    <t>Grace Davidson</t>
  </si>
  <si>
    <t>Chiltern</t>
  </si>
  <si>
    <t>Lucie Hackett</t>
  </si>
  <si>
    <t>Angel Charnock</t>
  </si>
  <si>
    <t>Dazzlers</t>
  </si>
  <si>
    <t>Grace Marshall</t>
  </si>
  <si>
    <t>Flic Flac</t>
  </si>
  <si>
    <t>Holly Roberts</t>
  </si>
  <si>
    <t>Jumpz</t>
  </si>
  <si>
    <t>Millie Cowie</t>
  </si>
  <si>
    <t>Diamond</t>
  </si>
  <si>
    <t>Lynx</t>
  </si>
  <si>
    <t>Milly Arcangelo</t>
  </si>
  <si>
    <t>Silver</t>
  </si>
  <si>
    <t>Mickleover</t>
  </si>
  <si>
    <t>Bianca Alvarado</t>
  </si>
  <si>
    <t>GymNation NY</t>
  </si>
  <si>
    <t>Startastic</t>
  </si>
  <si>
    <t>Widnes</t>
  </si>
  <si>
    <t>Emma Halsey</t>
  </si>
  <si>
    <t>Gymfinity Int</t>
  </si>
  <si>
    <t>Cassidy Tellez</t>
  </si>
  <si>
    <t>Gianna Ciappa</t>
  </si>
  <si>
    <t>Gold</t>
  </si>
  <si>
    <t>JK Gymnastics</t>
  </si>
  <si>
    <t>Lori Vollkommer</t>
  </si>
  <si>
    <t>Brooke Wittmer</t>
  </si>
  <si>
    <t>Platinum</t>
  </si>
  <si>
    <t>Claire Mckenzie</t>
  </si>
  <si>
    <t>Rose Babcock</t>
  </si>
  <si>
    <t>Chloe Hincapie</t>
  </si>
  <si>
    <t>Naomi Samuel</t>
  </si>
  <si>
    <t>Morgan Harwood</t>
  </si>
  <si>
    <t>Farrah Samuel</t>
  </si>
  <si>
    <t>Kiala Bright</t>
  </si>
  <si>
    <t>Jane Puppio</t>
  </si>
  <si>
    <t>Aubrey Lane</t>
  </si>
  <si>
    <t>Melodie Healey</t>
  </si>
  <si>
    <t>Bailey Riley</t>
  </si>
  <si>
    <t>Paige Newlin</t>
  </si>
  <si>
    <t>London Hunt</t>
  </si>
  <si>
    <t>Lillian Gold</t>
  </si>
  <si>
    <t>Beatrice Puppio</t>
  </si>
  <si>
    <t>Paige Elcock</t>
  </si>
  <si>
    <t>Ella Peng</t>
  </si>
  <si>
    <t>Catherine Pryor</t>
  </si>
  <si>
    <t>Lauren Jarvis</t>
  </si>
  <si>
    <t>Tallulah Henderson</t>
  </si>
  <si>
    <t>Layla Abu Samha</t>
  </si>
  <si>
    <t>Jessica Morrison</t>
  </si>
  <si>
    <t>Lucia Aguair</t>
  </si>
  <si>
    <t>Lola Barreiro Tuke</t>
  </si>
  <si>
    <t>Lucia De Bergolis</t>
  </si>
  <si>
    <t>Naomi Cohen</t>
  </si>
  <si>
    <t>Isadora Reuben</t>
  </si>
  <si>
    <t>Suzanna McDermid</t>
  </si>
  <si>
    <t>Maya Brooks</t>
  </si>
  <si>
    <t>Samantha Campbell</t>
  </si>
  <si>
    <t>Jasmine Christie</t>
  </si>
  <si>
    <t>Sophie Jenkins</t>
  </si>
  <si>
    <t>Grace Cheal</t>
  </si>
  <si>
    <t>Liberty Campbell</t>
  </si>
  <si>
    <t>Victoria Jetten</t>
  </si>
  <si>
    <t>Jane Rols</t>
  </si>
  <si>
    <t>Abbie Croft</t>
  </si>
  <si>
    <t>Alex Gregson</t>
  </si>
  <si>
    <t>Charlotte Longworth</t>
  </si>
  <si>
    <t>Eleanor Hopper</t>
  </si>
  <si>
    <t>Esmae Whiteside</t>
  </si>
  <si>
    <t>Esme Walsh</t>
  </si>
  <si>
    <t>Evie Burton</t>
  </si>
  <si>
    <t>Evie Houghton</t>
  </si>
  <si>
    <t>Grace Baxter</t>
  </si>
  <si>
    <t>Harriett Gould</t>
  </si>
  <si>
    <t>Isabella Gill</t>
  </si>
  <si>
    <t>Isabelle Adams</t>
  </si>
  <si>
    <t>Ivy Booth</t>
  </si>
  <si>
    <t>Ivy Speers</t>
  </si>
  <si>
    <t>Katie Schumacker</t>
  </si>
  <si>
    <t>Kelsea Campbell</t>
  </si>
  <si>
    <t>Kessia Speers</t>
  </si>
  <si>
    <t>Lexi Parkinson-Hunt</t>
  </si>
  <si>
    <t>Lilli Stubbs</t>
  </si>
  <si>
    <t>Lois Bowness</t>
  </si>
  <si>
    <t>Maddison Adams</t>
  </si>
  <si>
    <t>Madison Jolley</t>
  </si>
  <si>
    <t>Miley Stubbs</t>
  </si>
  <si>
    <t>Milly Tinsley</t>
  </si>
  <si>
    <t>Nylah Simcott</t>
  </si>
  <si>
    <t>Piper Smith</t>
  </si>
  <si>
    <t>Rose Devany</t>
  </si>
  <si>
    <t>Ruby Kennedy</t>
  </si>
  <si>
    <t>Ruby Metcalfe</t>
  </si>
  <si>
    <t>Alissa Shannon</t>
  </si>
  <si>
    <t>Angelica Bird</t>
  </si>
  <si>
    <t>Bonita Bird</t>
  </si>
  <si>
    <t>Chloe Price</t>
  </si>
  <si>
    <t>Darcy Embrey-Weston</t>
  </si>
  <si>
    <t>Ella Playle</t>
  </si>
  <si>
    <t>Evie Eatwell</t>
  </si>
  <si>
    <t>Evie Gibson</t>
  </si>
  <si>
    <t>Freya Pillinger</t>
  </si>
  <si>
    <t>India-Rose Luff</t>
  </si>
  <si>
    <t>Isabella Bradford</t>
  </si>
  <si>
    <t>Isibel Wynn</t>
  </si>
  <si>
    <t>Issy Staines</t>
  </si>
  <si>
    <t>Jessica Lyn</t>
  </si>
  <si>
    <t>Libby Freeman</t>
  </si>
  <si>
    <t>Lizzy Mabey</t>
  </si>
  <si>
    <t>Lucy Hodges</t>
  </si>
  <si>
    <t>Meggy Parsons</t>
  </si>
  <si>
    <t>Rosalie Godman</t>
  </si>
  <si>
    <t>Ruby Harris</t>
  </si>
  <si>
    <t>Tia Johns</t>
  </si>
  <si>
    <t>Isla Sharrock</t>
  </si>
  <si>
    <t>Lyla Smith</t>
  </si>
  <si>
    <t>Grace Garner</t>
  </si>
  <si>
    <t>Ella Houghton</t>
  </si>
  <si>
    <t>Amelia Willis</t>
  </si>
  <si>
    <t>Enya Turunc</t>
  </si>
  <si>
    <t>Millie Orpwood</t>
  </si>
  <si>
    <t>Mollie Goodwin</t>
  </si>
  <si>
    <t>Emily Tatham</t>
  </si>
  <si>
    <t>Shona Fitzpatrick</t>
  </si>
  <si>
    <t>Tamzin-Lilly Wan</t>
  </si>
  <si>
    <t>Niamh Jeffrey</t>
  </si>
  <si>
    <t>Tori O'Dwyer</t>
  </si>
  <si>
    <t>Lucy Fleck</t>
  </si>
  <si>
    <t>Naomi Ledington</t>
  </si>
  <si>
    <t>Adina Bivol</t>
  </si>
  <si>
    <t>Kali O'Dwyer</t>
  </si>
  <si>
    <t>Lily Seaman</t>
  </si>
  <si>
    <t>Caitlin Wreford</t>
  </si>
  <si>
    <t>Brooke Park</t>
  </si>
  <si>
    <t>Taliah Fitzjohn</t>
  </si>
  <si>
    <t>Amelia Craddock</t>
  </si>
  <si>
    <t>Abbie Parker</t>
  </si>
  <si>
    <t>Natasha Vickers</t>
  </si>
  <si>
    <t>Ella Mae Gatterell</t>
  </si>
  <si>
    <t>Abbie Ward</t>
  </si>
  <si>
    <t>Isabella Foord-Clark</t>
  </si>
  <si>
    <t>Morgan Bell</t>
  </si>
  <si>
    <t>Maddie Kerry</t>
  </si>
  <si>
    <t>Charlie O'Hara</t>
  </si>
  <si>
    <t>Fayth Buckley</t>
  </si>
  <si>
    <t>Destiny McDonald</t>
  </si>
  <si>
    <t>Mysteri Hill</t>
  </si>
  <si>
    <t>Sasha Willingham</t>
  </si>
  <si>
    <t>Kiki Davis</t>
  </si>
  <si>
    <t>Isabel Baldwin</t>
  </si>
  <si>
    <t>Lanney Oswald</t>
  </si>
  <si>
    <t>Andra Petroianu</t>
  </si>
  <si>
    <t>Katherine Ross</t>
  </si>
  <si>
    <t>Chloe Stephenson</t>
  </si>
  <si>
    <t>Emilee Goodson</t>
  </si>
  <si>
    <t>Jasmine Talley</t>
  </si>
  <si>
    <t>Natalie Nieves</t>
  </si>
  <si>
    <t>Jayla Walinski</t>
  </si>
  <si>
    <t>Elizabeth Adeyemi</t>
  </si>
  <si>
    <t>Hila Kantz</t>
  </si>
  <si>
    <t>Arianna Gimzhevskiy</t>
  </si>
  <si>
    <t>Fabialo Garcia-Carballada</t>
  </si>
  <si>
    <t>Aurora Riley</t>
  </si>
  <si>
    <t>Delaney Robosky</t>
  </si>
  <si>
    <t>Sarah Snapp</t>
  </si>
  <si>
    <t>Ruby Wright</t>
  </si>
  <si>
    <t>Grace Barker</t>
  </si>
  <si>
    <t>Lyla-Rose May</t>
  </si>
  <si>
    <t>Lily-May Kerton</t>
  </si>
  <si>
    <t>Charlotte Hunt</t>
  </si>
  <si>
    <t xml:space="preserve"> </t>
  </si>
  <si>
    <t>FLOOR</t>
  </si>
  <si>
    <t>POS.</t>
  </si>
  <si>
    <t>VAULT</t>
  </si>
  <si>
    <t>BARS</t>
  </si>
  <si>
    <t>BEAM</t>
  </si>
  <si>
    <t>AA</t>
  </si>
  <si>
    <t>LEVEL</t>
  </si>
  <si>
    <t>NAME</t>
  </si>
  <si>
    <t>CLUB</t>
  </si>
  <si>
    <t>Ayla Mayers</t>
  </si>
  <si>
    <t>Jaz Baldwin</t>
  </si>
  <si>
    <t>IAIGC-UK International - 28th April 2019 - Bronze</t>
  </si>
  <si>
    <t>IAIGC-UK International - 28th April 2019 - Copper 2</t>
  </si>
  <si>
    <t>IAIGC-UK International - 28th April 2019 - Copper 1</t>
  </si>
  <si>
    <t>IAIGC-UK International - 28th April 2019 - Diamond</t>
  </si>
  <si>
    <t>IAIGC-UK International - 28th April 2019 - Silver</t>
  </si>
  <si>
    <t>IAIGC-UK International - 28th April 2019 - Gold &amp; 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</si>
</sst>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65"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6220-EEE3-4A17-93E3-3E489423F303}">
  <dimension ref="A1:M45"/>
  <sheetViews>
    <sheetView tabSelected="1" workbookViewId="0">
      <selection sqref="A1:XFD1048576"/>
    </sheetView>
  </sheetViews>
  <sheetFormatPr defaultRowHeight="21" customHeight="1" x14ac:dyDescent="0.25"/>
  <cols>
    <col min="1" max="1" width="25.5703125" style="5" bestFit="1" customWidth="1"/>
    <col min="2" max="2" width="14.28515625" style="6" bestFit="1" customWidth="1"/>
    <col min="3" max="3" width="4.7109375" style="8" bestFit="1" customWidth="1"/>
    <col min="4" max="4" width="12.7109375" style="18" customWidth="1"/>
    <col min="5" max="5" width="5.7109375" style="8" customWidth="1"/>
    <col min="6" max="6" width="12.7109375" style="18" customWidth="1"/>
    <col min="7" max="7" width="5.7109375" style="8" customWidth="1"/>
    <col min="8" max="8" width="12.7109375" style="18" customWidth="1"/>
    <col min="9" max="9" width="5.7109375" style="8" customWidth="1"/>
    <col min="10" max="10" width="12.7109375" style="18" customWidth="1"/>
    <col min="11" max="11" width="5.7109375" style="8" customWidth="1"/>
    <col min="12" max="12" width="12.7109375" style="18" customWidth="1"/>
    <col min="13" max="13" width="5.7109375" style="8" customWidth="1"/>
    <col min="14" max="16384" width="9.140625" style="5"/>
  </cols>
  <sheetData>
    <row r="1" spans="1:13" ht="21" customHeight="1" x14ac:dyDescent="0.25">
      <c r="A1" s="33" t="s">
        <v>190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1" customHeight="1" x14ac:dyDescent="0.25">
      <c r="A2" s="1" t="s">
        <v>184</v>
      </c>
      <c r="B2" s="2" t="s">
        <v>185</v>
      </c>
      <c r="C2" s="4" t="s">
        <v>2</v>
      </c>
      <c r="D2" s="16" t="s">
        <v>177</v>
      </c>
      <c r="E2" s="4" t="s">
        <v>178</v>
      </c>
      <c r="F2" s="16" t="s">
        <v>179</v>
      </c>
      <c r="G2" s="4" t="s">
        <v>178</v>
      </c>
      <c r="H2" s="16" t="s">
        <v>180</v>
      </c>
      <c r="I2" s="4" t="s">
        <v>178</v>
      </c>
      <c r="J2" s="16" t="s">
        <v>181</v>
      </c>
      <c r="K2" s="4" t="s">
        <v>178</v>
      </c>
      <c r="L2" s="16" t="s">
        <v>182</v>
      </c>
      <c r="M2" s="4" t="s">
        <v>178</v>
      </c>
    </row>
    <row r="3" spans="1:13" ht="21" customHeight="1" x14ac:dyDescent="0.25">
      <c r="A3" s="9" t="s">
        <v>53</v>
      </c>
      <c r="B3" s="10" t="s">
        <v>23</v>
      </c>
      <c r="C3" s="11">
        <v>5</v>
      </c>
      <c r="D3" s="17">
        <v>8</v>
      </c>
      <c r="E3" s="11">
        <f>IF(D3=0,"",RANK(D3,D$3:D$10))</f>
        <v>3</v>
      </c>
      <c r="F3" s="17">
        <v>8.6</v>
      </c>
      <c r="G3" s="11">
        <f>IF(F3=0,"",RANK(F3,F$3:F$10))</f>
        <v>5</v>
      </c>
      <c r="H3" s="17">
        <v>7.7</v>
      </c>
      <c r="I3" s="11">
        <f>IF(H3=0,"",RANK(H3,H$3:H$10))</f>
        <v>6</v>
      </c>
      <c r="J3" s="17">
        <v>7</v>
      </c>
      <c r="K3" s="11">
        <f>IF(J3=0,"",RANK(J3,J$3:J$10))</f>
        <v>8</v>
      </c>
      <c r="L3" s="17">
        <f>SUM(D3+F3+H3+J3)</f>
        <v>31.3</v>
      </c>
      <c r="M3" s="11">
        <f>IF(L3=0,"",RANK(L3,L$3:L$10))</f>
        <v>8</v>
      </c>
    </row>
    <row r="4" spans="1:13" ht="21" customHeight="1" x14ac:dyDescent="0.25">
      <c r="A4" s="9" t="s">
        <v>74</v>
      </c>
      <c r="B4" s="10" t="s">
        <v>24</v>
      </c>
      <c r="C4" s="11">
        <v>5</v>
      </c>
      <c r="D4" s="17">
        <v>7.9</v>
      </c>
      <c r="E4" s="11">
        <f t="shared" ref="E4:G10" si="0">IF(D4=0,"",RANK(D4,D$3:D$10))</f>
        <v>4</v>
      </c>
      <c r="F4" s="17">
        <v>9</v>
      </c>
      <c r="G4" s="11">
        <f t="shared" si="0"/>
        <v>2</v>
      </c>
      <c r="H4" s="17">
        <v>8.1999999999999993</v>
      </c>
      <c r="I4" s="11">
        <f t="shared" ref="I4" si="1">IF(H4=0,"",RANK(H4,H$3:H$10))</f>
        <v>3</v>
      </c>
      <c r="J4" s="17">
        <v>8.15</v>
      </c>
      <c r="K4" s="11">
        <f t="shared" ref="K4" si="2">IF(J4=0,"",RANK(J4,J$3:J$10))</f>
        <v>6</v>
      </c>
      <c r="L4" s="17">
        <f>SUM(D4+F4+H4+J4)</f>
        <v>33.25</v>
      </c>
      <c r="M4" s="11">
        <f t="shared" ref="M4" si="3">IF(L4=0,"",RANK(L4,L$3:L$10))</f>
        <v>3</v>
      </c>
    </row>
    <row r="5" spans="1:13" ht="21" customHeight="1" x14ac:dyDescent="0.25">
      <c r="A5" s="9" t="s">
        <v>79</v>
      </c>
      <c r="B5" s="10" t="s">
        <v>24</v>
      </c>
      <c r="C5" s="11">
        <v>6</v>
      </c>
      <c r="D5" s="17">
        <v>7.7</v>
      </c>
      <c r="E5" s="11">
        <f t="shared" si="0"/>
        <v>6</v>
      </c>
      <c r="F5" s="17">
        <v>9</v>
      </c>
      <c r="G5" s="11">
        <f t="shared" si="0"/>
        <v>2</v>
      </c>
      <c r="H5" s="17">
        <v>7.6</v>
      </c>
      <c r="I5" s="11">
        <f t="shared" ref="I5" si="4">IF(H5=0,"",RANK(H5,H$3:H$10))</f>
        <v>8</v>
      </c>
      <c r="J5" s="17">
        <v>8.0500000000000007</v>
      </c>
      <c r="K5" s="11">
        <f t="shared" ref="K5" si="5">IF(J5=0,"",RANK(J5,J$3:J$10))</f>
        <v>7</v>
      </c>
      <c r="L5" s="17">
        <f t="shared" ref="L5:L10" si="6">SUM(D5+F5+H5+J5)</f>
        <v>32.349999999999994</v>
      </c>
      <c r="M5" s="11">
        <f t="shared" ref="M5" si="7">IF(L5=0,"",RANK(L5,L$3:L$10))</f>
        <v>5</v>
      </c>
    </row>
    <row r="6" spans="1:13" ht="21" customHeight="1" x14ac:dyDescent="0.25">
      <c r="A6" s="9" t="s">
        <v>82</v>
      </c>
      <c r="B6" s="10" t="s">
        <v>24</v>
      </c>
      <c r="C6" s="11">
        <v>6</v>
      </c>
      <c r="D6" s="17">
        <v>7.7</v>
      </c>
      <c r="E6" s="11">
        <f t="shared" si="0"/>
        <v>6</v>
      </c>
      <c r="F6" s="17">
        <v>8.3000000000000007</v>
      </c>
      <c r="G6" s="11">
        <f t="shared" si="0"/>
        <v>7</v>
      </c>
      <c r="H6" s="17">
        <v>7.8</v>
      </c>
      <c r="I6" s="11">
        <f t="shared" ref="I6" si="8">IF(H6=0,"",RANK(H6,H$3:H$10))</f>
        <v>5</v>
      </c>
      <c r="J6" s="17">
        <v>8.25</v>
      </c>
      <c r="K6" s="11">
        <f t="shared" ref="K6" si="9">IF(J6=0,"",RANK(J6,J$3:J$10))</f>
        <v>5</v>
      </c>
      <c r="L6" s="17">
        <f t="shared" si="6"/>
        <v>32.049999999999997</v>
      </c>
      <c r="M6" s="11">
        <f t="shared" ref="M6" si="10">IF(L6=0,"",RANK(L6,L$3:L$10))</f>
        <v>6</v>
      </c>
    </row>
    <row r="7" spans="1:13" ht="21" customHeight="1" x14ac:dyDescent="0.25">
      <c r="A7" s="9" t="s">
        <v>83</v>
      </c>
      <c r="B7" s="10" t="s">
        <v>24</v>
      </c>
      <c r="C7" s="11">
        <v>6</v>
      </c>
      <c r="D7" s="17">
        <v>7.8</v>
      </c>
      <c r="E7" s="11">
        <f t="shared" si="0"/>
        <v>5</v>
      </c>
      <c r="F7" s="17">
        <v>8.5</v>
      </c>
      <c r="G7" s="11">
        <f t="shared" si="0"/>
        <v>6</v>
      </c>
      <c r="H7" s="17">
        <v>8.15</v>
      </c>
      <c r="I7" s="11">
        <f t="shared" ref="I7" si="11">IF(H7=0,"",RANK(H7,H$3:H$10))</f>
        <v>4</v>
      </c>
      <c r="J7" s="17">
        <v>8.4499999999999993</v>
      </c>
      <c r="K7" s="11">
        <f t="shared" ref="K7" si="12">IF(J7=0,"",RANK(J7,J$3:J$10))</f>
        <v>3</v>
      </c>
      <c r="L7" s="17">
        <f t="shared" si="6"/>
        <v>32.900000000000006</v>
      </c>
      <c r="M7" s="11">
        <f t="shared" ref="M7" si="13">IF(L7=0,"",RANK(L7,L$3:L$10))</f>
        <v>4</v>
      </c>
    </row>
    <row r="8" spans="1:13" ht="21" customHeight="1" x14ac:dyDescent="0.25">
      <c r="A8" s="9" t="s">
        <v>87</v>
      </c>
      <c r="B8" s="10" t="s">
        <v>24</v>
      </c>
      <c r="C8" s="11">
        <v>6</v>
      </c>
      <c r="D8" s="17">
        <v>8.1999999999999993</v>
      </c>
      <c r="E8" s="11">
        <f t="shared" si="0"/>
        <v>2</v>
      </c>
      <c r="F8" s="17">
        <v>8.9</v>
      </c>
      <c r="G8" s="11">
        <v>3</v>
      </c>
      <c r="H8" s="17">
        <v>8.8000000000000007</v>
      </c>
      <c r="I8" s="11">
        <f t="shared" ref="I8" si="14">IF(H8=0,"",RANK(H8,H$3:H$10))</f>
        <v>1</v>
      </c>
      <c r="J8" s="17">
        <v>8.6</v>
      </c>
      <c r="K8" s="11">
        <f t="shared" ref="K8" si="15">IF(J8=0,"",RANK(J8,J$3:J$10))</f>
        <v>2</v>
      </c>
      <c r="L8" s="17">
        <f t="shared" si="6"/>
        <v>34.5</v>
      </c>
      <c r="M8" s="11">
        <f t="shared" ref="M8" si="16">IF(L8=0,"",RANK(L8,L$3:L$10))</f>
        <v>2</v>
      </c>
    </row>
    <row r="9" spans="1:13" ht="21" customHeight="1" x14ac:dyDescent="0.25">
      <c r="A9" s="9" t="s">
        <v>92</v>
      </c>
      <c r="B9" s="10" t="s">
        <v>24</v>
      </c>
      <c r="C9" s="11">
        <v>6</v>
      </c>
      <c r="D9" s="17">
        <v>8.3000000000000007</v>
      </c>
      <c r="E9" s="11">
        <f t="shared" si="0"/>
        <v>1</v>
      </c>
      <c r="F9" s="17">
        <v>9.1</v>
      </c>
      <c r="G9" s="11">
        <f t="shared" si="0"/>
        <v>1</v>
      </c>
      <c r="H9" s="17">
        <v>8.5500000000000007</v>
      </c>
      <c r="I9" s="11">
        <f t="shared" ref="I9" si="17">IF(H9=0,"",RANK(H9,H$3:H$10))</f>
        <v>2</v>
      </c>
      <c r="J9" s="17">
        <v>8.9</v>
      </c>
      <c r="K9" s="11">
        <f t="shared" ref="K9" si="18">IF(J9=0,"",RANK(J9,J$3:J$10))</f>
        <v>1</v>
      </c>
      <c r="L9" s="17">
        <f t="shared" si="6"/>
        <v>34.85</v>
      </c>
      <c r="M9" s="11">
        <f t="shared" ref="M9" si="19">IF(L9=0,"",RANK(L9,L$3:L$10))</f>
        <v>1</v>
      </c>
    </row>
    <row r="10" spans="1:13" ht="21" customHeight="1" x14ac:dyDescent="0.25">
      <c r="A10" s="9" t="s">
        <v>95</v>
      </c>
      <c r="B10" s="10" t="s">
        <v>24</v>
      </c>
      <c r="C10" s="11">
        <v>6</v>
      </c>
      <c r="D10" s="17">
        <v>7.3</v>
      </c>
      <c r="E10" s="11">
        <f t="shared" si="0"/>
        <v>8</v>
      </c>
      <c r="F10" s="17">
        <v>8.3000000000000007</v>
      </c>
      <c r="G10" s="11">
        <f t="shared" si="0"/>
        <v>7</v>
      </c>
      <c r="H10" s="17">
        <v>7.7</v>
      </c>
      <c r="I10" s="11">
        <f t="shared" ref="I10" si="20">IF(H10=0,"",RANK(H10,H$3:H$10))</f>
        <v>6</v>
      </c>
      <c r="J10" s="17">
        <v>8.4499999999999993</v>
      </c>
      <c r="K10" s="11">
        <f t="shared" ref="K10" si="21">IF(J10=0,"",RANK(J10,J$3:J$10))</f>
        <v>3</v>
      </c>
      <c r="L10" s="17">
        <f t="shared" si="6"/>
        <v>31.75</v>
      </c>
      <c r="M10" s="11">
        <f t="shared" ref="M10" si="22">IF(L10=0,"",RANK(L10,L$3:L$10))</f>
        <v>7</v>
      </c>
    </row>
    <row r="12" spans="1:13" ht="21" customHeight="1" x14ac:dyDescent="0.25">
      <c r="A12" s="9" t="s">
        <v>139</v>
      </c>
      <c r="B12" s="10" t="s">
        <v>12</v>
      </c>
      <c r="C12" s="11">
        <v>7</v>
      </c>
      <c r="D12" s="17">
        <v>7.9</v>
      </c>
      <c r="E12" s="11">
        <f>IF(D12=0,"",RANK(D12,D$12:D$19))</f>
        <v>4</v>
      </c>
      <c r="F12" s="17">
        <v>8.6999999999999993</v>
      </c>
      <c r="G12" s="11">
        <f>IF(F12=0,"",RANK(F12,F$12:F$19))</f>
        <v>6</v>
      </c>
      <c r="H12" s="17">
        <v>7</v>
      </c>
      <c r="I12" s="11">
        <f>IF(H12=0,"",RANK(H12,H$12:H$19))</f>
        <v>8</v>
      </c>
      <c r="J12" s="17">
        <v>8.35</v>
      </c>
      <c r="K12" s="11">
        <f>IF(J12=0,"",RANK(J12,J$12:J$19))</f>
        <v>3</v>
      </c>
      <c r="L12" s="17">
        <f t="shared" ref="L12:L19" si="23">SUM(D12+F12+H12+J12)</f>
        <v>31.950000000000003</v>
      </c>
      <c r="M12" s="11">
        <f>IF(L12=0,"",RANK(L12,L$12:L$19))</f>
        <v>7</v>
      </c>
    </row>
    <row r="13" spans="1:13" ht="21" customHeight="1" x14ac:dyDescent="0.25">
      <c r="A13" s="10" t="s">
        <v>168</v>
      </c>
      <c r="B13" s="10" t="s">
        <v>26</v>
      </c>
      <c r="C13" s="11">
        <v>7</v>
      </c>
      <c r="D13" s="17">
        <v>7.8</v>
      </c>
      <c r="E13" s="11">
        <f t="shared" ref="E13:G19" si="24">IF(D13=0,"",RANK(D13,D$12:D$19))</f>
        <v>6</v>
      </c>
      <c r="F13" s="17">
        <v>9.1</v>
      </c>
      <c r="G13" s="11">
        <v>3</v>
      </c>
      <c r="H13" s="17">
        <v>7.8</v>
      </c>
      <c r="I13" s="11">
        <f t="shared" ref="I13" si="25">IF(H13=0,"",RANK(H13,H$12:H$19))</f>
        <v>6</v>
      </c>
      <c r="J13" s="17">
        <v>7.8</v>
      </c>
      <c r="K13" s="11">
        <f t="shared" ref="K13" si="26">IF(J13=0,"",RANK(J13,J$12:J$19))</f>
        <v>8</v>
      </c>
      <c r="L13" s="17">
        <f t="shared" si="23"/>
        <v>32.5</v>
      </c>
      <c r="M13" s="11">
        <f t="shared" ref="M13" si="27">IF(L13=0,"",RANK(L13,L$12:L$19))</f>
        <v>6</v>
      </c>
    </row>
    <row r="14" spans="1:13" ht="21" customHeight="1" x14ac:dyDescent="0.25">
      <c r="A14" s="9" t="s">
        <v>41</v>
      </c>
      <c r="B14" s="10" t="s">
        <v>30</v>
      </c>
      <c r="C14" s="11">
        <v>7</v>
      </c>
      <c r="D14" s="17">
        <v>8.1999999999999993</v>
      </c>
      <c r="E14" s="11">
        <f t="shared" si="24"/>
        <v>2</v>
      </c>
      <c r="F14" s="17">
        <v>9.3000000000000007</v>
      </c>
      <c r="G14" s="11">
        <f t="shared" si="24"/>
        <v>1</v>
      </c>
      <c r="H14" s="17">
        <v>8.3000000000000007</v>
      </c>
      <c r="I14" s="11">
        <f t="shared" ref="I14" si="28">IF(H14=0,"",RANK(H14,H$12:H$19))</f>
        <v>3</v>
      </c>
      <c r="J14" s="17">
        <v>8.6999999999999993</v>
      </c>
      <c r="K14" s="11">
        <f t="shared" ref="K14" si="29">IF(J14=0,"",RANK(J14,J$12:J$19))</f>
        <v>1</v>
      </c>
      <c r="L14" s="17">
        <f t="shared" si="23"/>
        <v>34.5</v>
      </c>
      <c r="M14" s="11">
        <f t="shared" ref="M14" si="30">IF(L14=0,"",RANK(L14,L$12:L$19))</f>
        <v>1</v>
      </c>
    </row>
    <row r="15" spans="1:13" ht="21" customHeight="1" x14ac:dyDescent="0.25">
      <c r="A15" s="9" t="s">
        <v>130</v>
      </c>
      <c r="B15" s="10" t="s">
        <v>14</v>
      </c>
      <c r="C15" s="11">
        <v>7</v>
      </c>
      <c r="D15" s="17">
        <v>7.7</v>
      </c>
      <c r="E15" s="11">
        <f t="shared" si="24"/>
        <v>8</v>
      </c>
      <c r="F15" s="17">
        <v>7.5</v>
      </c>
      <c r="G15" s="11">
        <f t="shared" si="24"/>
        <v>8</v>
      </c>
      <c r="H15" s="17">
        <v>7.55</v>
      </c>
      <c r="I15" s="11">
        <f t="shared" ref="I15" si="31">IF(H15=0,"",RANK(H15,H$12:H$19))</f>
        <v>7</v>
      </c>
      <c r="J15" s="17">
        <v>8.35</v>
      </c>
      <c r="K15" s="11">
        <f t="shared" ref="K15" si="32">IF(J15=0,"",RANK(J15,J$12:J$19))</f>
        <v>3</v>
      </c>
      <c r="L15" s="17">
        <f t="shared" si="23"/>
        <v>31.1</v>
      </c>
      <c r="M15" s="11">
        <f t="shared" ref="M15" si="33">IF(L15=0,"",RANK(L15,L$12:L$19))</f>
        <v>8</v>
      </c>
    </row>
    <row r="16" spans="1:13" ht="21" customHeight="1" x14ac:dyDescent="0.25">
      <c r="A16" s="9" t="s">
        <v>72</v>
      </c>
      <c r="B16" s="10" t="s">
        <v>24</v>
      </c>
      <c r="C16" s="11">
        <v>7</v>
      </c>
      <c r="D16" s="17">
        <v>8.3000000000000007</v>
      </c>
      <c r="E16" s="11">
        <f t="shared" si="24"/>
        <v>1</v>
      </c>
      <c r="F16" s="17">
        <v>9.3000000000000007</v>
      </c>
      <c r="G16" s="11">
        <f t="shared" si="24"/>
        <v>1</v>
      </c>
      <c r="H16" s="17">
        <v>8.6999999999999993</v>
      </c>
      <c r="I16" s="11">
        <f t="shared" ref="I16" si="34">IF(H16=0,"",RANK(H16,H$12:H$19))</f>
        <v>1</v>
      </c>
      <c r="J16" s="17">
        <v>7.9</v>
      </c>
      <c r="K16" s="11">
        <f t="shared" ref="K16" si="35">IF(J16=0,"",RANK(J16,J$12:J$19))</f>
        <v>7</v>
      </c>
      <c r="L16" s="17">
        <f t="shared" si="23"/>
        <v>34.200000000000003</v>
      </c>
      <c r="M16" s="11">
        <f t="shared" ref="M16" si="36">IF(L16=0,"",RANK(L16,L$12:L$19))</f>
        <v>2</v>
      </c>
    </row>
    <row r="17" spans="1:13" ht="21" customHeight="1" x14ac:dyDescent="0.25">
      <c r="A17" s="9" t="s">
        <v>77</v>
      </c>
      <c r="B17" s="10" t="s">
        <v>24</v>
      </c>
      <c r="C17" s="11">
        <v>7</v>
      </c>
      <c r="D17" s="17">
        <v>8</v>
      </c>
      <c r="E17" s="11">
        <f t="shared" si="24"/>
        <v>3</v>
      </c>
      <c r="F17" s="17">
        <v>8.9</v>
      </c>
      <c r="G17" s="11">
        <f t="shared" si="24"/>
        <v>5</v>
      </c>
      <c r="H17" s="17">
        <v>8.25</v>
      </c>
      <c r="I17" s="11">
        <f t="shared" ref="I17" si="37">IF(H17=0,"",RANK(H17,H$12:H$19))</f>
        <v>4</v>
      </c>
      <c r="J17" s="17">
        <v>8.65</v>
      </c>
      <c r="K17" s="11">
        <f t="shared" ref="K17" si="38">IF(J17=0,"",RANK(J17,J$12:J$19))</f>
        <v>2</v>
      </c>
      <c r="L17" s="17">
        <f t="shared" si="23"/>
        <v>33.799999999999997</v>
      </c>
      <c r="M17" s="11">
        <f t="shared" ref="M17" si="39">IF(L17=0,"",RANK(L17,L$12:L$19))</f>
        <v>4</v>
      </c>
    </row>
    <row r="18" spans="1:13" ht="21" customHeight="1" x14ac:dyDescent="0.25">
      <c r="A18" s="9" t="s">
        <v>78</v>
      </c>
      <c r="B18" s="10" t="s">
        <v>24</v>
      </c>
      <c r="C18" s="11">
        <v>7</v>
      </c>
      <c r="D18" s="17">
        <v>7.8</v>
      </c>
      <c r="E18" s="11">
        <f t="shared" si="24"/>
        <v>6</v>
      </c>
      <c r="F18" s="17">
        <v>8.6</v>
      </c>
      <c r="G18" s="11">
        <f t="shared" si="24"/>
        <v>7</v>
      </c>
      <c r="H18" s="17">
        <v>8.1</v>
      </c>
      <c r="I18" s="11">
        <f t="shared" ref="I18" si="40">IF(H18=0,"",RANK(H18,H$12:H$19))</f>
        <v>5</v>
      </c>
      <c r="J18" s="17">
        <v>8.25</v>
      </c>
      <c r="K18" s="11">
        <f t="shared" ref="K18" si="41">IF(J18=0,"",RANK(J18,J$12:J$19))</f>
        <v>6</v>
      </c>
      <c r="L18" s="17">
        <f t="shared" si="23"/>
        <v>32.75</v>
      </c>
      <c r="M18" s="11">
        <f t="shared" ref="M18" si="42">IF(L18=0,"",RANK(L18,L$12:L$19))</f>
        <v>5</v>
      </c>
    </row>
    <row r="19" spans="1:13" ht="21" customHeight="1" x14ac:dyDescent="0.25">
      <c r="A19" s="9" t="s">
        <v>90</v>
      </c>
      <c r="B19" s="10" t="s">
        <v>24</v>
      </c>
      <c r="C19" s="11">
        <v>7</v>
      </c>
      <c r="D19" s="17">
        <v>7.9</v>
      </c>
      <c r="E19" s="11">
        <f t="shared" si="24"/>
        <v>4</v>
      </c>
      <c r="F19" s="17">
        <v>9.1999999999999993</v>
      </c>
      <c r="G19" s="11">
        <v>2</v>
      </c>
      <c r="H19" s="17">
        <v>8.5500000000000007</v>
      </c>
      <c r="I19" s="11">
        <f t="shared" ref="I19" si="43">IF(H19=0,"",RANK(H19,H$12:H$19))</f>
        <v>2</v>
      </c>
      <c r="J19" s="17">
        <v>8.35</v>
      </c>
      <c r="K19" s="11">
        <f t="shared" ref="K19" si="44">IF(J19=0,"",RANK(J19,J$12:J$19))</f>
        <v>3</v>
      </c>
      <c r="L19" s="17">
        <f t="shared" si="23"/>
        <v>34</v>
      </c>
      <c r="M19" s="11">
        <f t="shared" ref="M19" si="45">IF(L19=0,"",RANK(L19,L$12:L$19))</f>
        <v>3</v>
      </c>
    </row>
    <row r="20" spans="1:13" ht="21" customHeight="1" x14ac:dyDescent="0.25">
      <c r="A20" s="13"/>
      <c r="B20" s="14"/>
      <c r="C20" s="15"/>
      <c r="D20" s="19"/>
      <c r="E20" s="15"/>
      <c r="F20" s="19"/>
      <c r="G20" s="15"/>
      <c r="H20" s="19"/>
      <c r="I20" s="15"/>
      <c r="J20" s="19"/>
      <c r="K20" s="15"/>
      <c r="L20" s="19"/>
      <c r="M20" s="15"/>
    </row>
    <row r="21" spans="1:13" s="1" customFormat="1" ht="21" customHeight="1" x14ac:dyDescent="0.25">
      <c r="A21" s="1" t="s">
        <v>184</v>
      </c>
      <c r="B21" s="2" t="s">
        <v>185</v>
      </c>
      <c r="C21" s="4" t="s">
        <v>2</v>
      </c>
      <c r="D21" s="16" t="s">
        <v>177</v>
      </c>
      <c r="E21" s="4" t="s">
        <v>178</v>
      </c>
      <c r="F21" s="16" t="s">
        <v>179</v>
      </c>
      <c r="G21" s="4" t="s">
        <v>178</v>
      </c>
      <c r="H21" s="16" t="s">
        <v>180</v>
      </c>
      <c r="I21" s="4" t="s">
        <v>178</v>
      </c>
      <c r="J21" s="16" t="s">
        <v>181</v>
      </c>
      <c r="K21" s="4" t="s">
        <v>178</v>
      </c>
      <c r="L21" s="16" t="s">
        <v>182</v>
      </c>
      <c r="M21" s="4" t="s">
        <v>178</v>
      </c>
    </row>
    <row r="22" spans="1:13" ht="21" customHeight="1" x14ac:dyDescent="0.25">
      <c r="A22" s="9" t="s">
        <v>148</v>
      </c>
      <c r="B22" s="10" t="s">
        <v>5</v>
      </c>
      <c r="C22" s="11">
        <v>8</v>
      </c>
      <c r="D22" s="17">
        <v>8.3000000000000007</v>
      </c>
      <c r="E22" s="11">
        <f>IF(D22=0,"",RANK(D22,D$22:D$27))</f>
        <v>3</v>
      </c>
      <c r="F22" s="17">
        <v>8.6</v>
      </c>
      <c r="G22" s="11">
        <f>IF(F22=0,"",RANK(F22,F$22:F$27))</f>
        <v>5</v>
      </c>
      <c r="H22" s="17">
        <v>7.95</v>
      </c>
      <c r="I22" s="11">
        <f>IF(H22=0,"",RANK(H22,H$22:H$27))</f>
        <v>4</v>
      </c>
      <c r="J22" s="17">
        <v>8.9499999999999993</v>
      </c>
      <c r="K22" s="11">
        <f>IF(J22=0,"",RANK(J22,J$22:J$27))</f>
        <v>1</v>
      </c>
      <c r="L22" s="17">
        <f t="shared" ref="L22:L27" si="46">SUM(D22+F22+H22+J22)</f>
        <v>33.799999999999997</v>
      </c>
      <c r="M22" s="11">
        <f>IF(L22=0,"",RANK(L22,L$22:L$27))</f>
        <v>3</v>
      </c>
    </row>
    <row r="23" spans="1:13" ht="21" customHeight="1" x14ac:dyDescent="0.25">
      <c r="A23" s="9" t="s">
        <v>121</v>
      </c>
      <c r="B23" s="10" t="s">
        <v>10</v>
      </c>
      <c r="C23" s="11">
        <v>8</v>
      </c>
      <c r="D23" s="17">
        <v>8.4</v>
      </c>
      <c r="E23" s="11">
        <f t="shared" ref="E23:G27" si="47">IF(D23=0,"",RANK(D23,D$22:D$27))</f>
        <v>2</v>
      </c>
      <c r="F23" s="17">
        <v>9.1999999999999993</v>
      </c>
      <c r="G23" s="11">
        <f t="shared" si="47"/>
        <v>2</v>
      </c>
      <c r="H23" s="17">
        <v>7.5</v>
      </c>
      <c r="I23" s="11">
        <f t="shared" ref="I23" si="48">IF(H23=0,"",RANK(H23,H$22:H$27))</f>
        <v>5</v>
      </c>
      <c r="J23" s="17">
        <v>8.4</v>
      </c>
      <c r="K23" s="11">
        <f t="shared" ref="K23" si="49">IF(J23=0,"",RANK(J23,J$22:J$27))</f>
        <v>3</v>
      </c>
      <c r="L23" s="17">
        <f t="shared" si="46"/>
        <v>33.5</v>
      </c>
      <c r="M23" s="11">
        <f t="shared" ref="M23" si="50">IF(L23=0,"",RANK(L23,L$22:L$27))</f>
        <v>4</v>
      </c>
    </row>
    <row r="24" spans="1:13" ht="21" customHeight="1" x14ac:dyDescent="0.25">
      <c r="A24" s="10" t="s">
        <v>167</v>
      </c>
      <c r="B24" s="10" t="s">
        <v>26</v>
      </c>
      <c r="C24" s="11">
        <v>8</v>
      </c>
      <c r="D24" s="17">
        <v>8.5</v>
      </c>
      <c r="E24" s="11">
        <f t="shared" si="47"/>
        <v>1</v>
      </c>
      <c r="F24" s="17">
        <v>9.4</v>
      </c>
      <c r="G24" s="11">
        <f t="shared" si="47"/>
        <v>1</v>
      </c>
      <c r="H24" s="17">
        <v>8.75</v>
      </c>
      <c r="I24" s="11">
        <f t="shared" ref="I24" si="51">IF(H24=0,"",RANK(H24,H$22:H$27))</f>
        <v>1</v>
      </c>
      <c r="J24" s="17">
        <v>8</v>
      </c>
      <c r="K24" s="11">
        <f t="shared" ref="K24" si="52">IF(J24=0,"",RANK(J24,J$22:J$27))</f>
        <v>4</v>
      </c>
      <c r="L24" s="17">
        <f t="shared" si="46"/>
        <v>34.65</v>
      </c>
      <c r="M24" s="11">
        <f t="shared" ref="M24" si="53">IF(L24=0,"",RANK(L24,L$22:L$27))</f>
        <v>1</v>
      </c>
    </row>
    <row r="25" spans="1:13" ht="21" customHeight="1" x14ac:dyDescent="0.25">
      <c r="A25" s="10" t="s">
        <v>169</v>
      </c>
      <c r="B25" s="10" t="s">
        <v>26</v>
      </c>
      <c r="C25" s="11">
        <v>8</v>
      </c>
      <c r="D25" s="17">
        <v>8.1</v>
      </c>
      <c r="E25" s="11">
        <f t="shared" si="47"/>
        <v>4</v>
      </c>
      <c r="F25" s="17">
        <v>8.9</v>
      </c>
      <c r="G25" s="11">
        <f t="shared" si="47"/>
        <v>4</v>
      </c>
      <c r="H25" s="17">
        <v>8.5</v>
      </c>
      <c r="I25" s="11">
        <f t="shared" ref="I25" si="54">IF(H25=0,"",RANK(H25,H$22:H$27))</f>
        <v>3</v>
      </c>
      <c r="J25" s="17">
        <v>7.95</v>
      </c>
      <c r="K25" s="11">
        <f t="shared" ref="K25" si="55">IF(J25=0,"",RANK(J25,J$22:J$27))</f>
        <v>5</v>
      </c>
      <c r="L25" s="17">
        <f t="shared" si="46"/>
        <v>33.450000000000003</v>
      </c>
      <c r="M25" s="11">
        <f t="shared" ref="M25" si="56">IF(L25=0,"",RANK(L25,L$22:L$27))</f>
        <v>5</v>
      </c>
    </row>
    <row r="26" spans="1:13" ht="21" customHeight="1" x14ac:dyDescent="0.25">
      <c r="A26" s="9" t="s">
        <v>91</v>
      </c>
      <c r="B26" s="10" t="s">
        <v>24</v>
      </c>
      <c r="C26" s="11">
        <v>8</v>
      </c>
      <c r="D26" s="17">
        <v>8</v>
      </c>
      <c r="E26" s="11">
        <f t="shared" si="47"/>
        <v>5</v>
      </c>
      <c r="F26" s="17">
        <v>9.1</v>
      </c>
      <c r="G26" s="11">
        <f t="shared" si="47"/>
        <v>3</v>
      </c>
      <c r="H26" s="17">
        <v>8.6999999999999993</v>
      </c>
      <c r="I26" s="11">
        <f t="shared" ref="I26" si="57">IF(H26=0,"",RANK(H26,H$22:H$27))</f>
        <v>2</v>
      </c>
      <c r="J26" s="17">
        <v>8.5500000000000007</v>
      </c>
      <c r="K26" s="11">
        <f t="shared" ref="K26" si="58">IF(J26=0,"",RANK(J26,J$22:J$27))</f>
        <v>2</v>
      </c>
      <c r="L26" s="17">
        <f t="shared" si="46"/>
        <v>34.35</v>
      </c>
      <c r="M26" s="11">
        <f t="shared" ref="M26" si="59">IF(L26=0,"",RANK(L26,L$22:L$27))</f>
        <v>2</v>
      </c>
    </row>
    <row r="27" spans="1:13" ht="21" customHeight="1" x14ac:dyDescent="0.25">
      <c r="A27" s="10" t="s">
        <v>94</v>
      </c>
      <c r="B27" s="10" t="s">
        <v>24</v>
      </c>
      <c r="C27" s="11">
        <v>8</v>
      </c>
      <c r="D27" s="17">
        <v>0</v>
      </c>
      <c r="E27" s="11" t="str">
        <f t="shared" si="47"/>
        <v/>
      </c>
      <c r="F27" s="17">
        <v>0</v>
      </c>
      <c r="G27" s="11" t="str">
        <f t="shared" si="47"/>
        <v/>
      </c>
      <c r="H27" s="17">
        <v>0</v>
      </c>
      <c r="I27" s="11" t="str">
        <f t="shared" ref="I27" si="60">IF(H27=0,"",RANK(H27,H$22:H$27))</f>
        <v/>
      </c>
      <c r="J27" s="17">
        <v>0</v>
      </c>
      <c r="K27" s="11" t="str">
        <f t="shared" ref="K27" si="61">IF(J27=0,"",RANK(J27,J$22:J$27))</f>
        <v/>
      </c>
      <c r="L27" s="17">
        <f t="shared" si="46"/>
        <v>0</v>
      </c>
      <c r="M27" s="11" t="str">
        <f t="shared" ref="M27" si="62">IF(L27=0,"",RANK(L27,L$22:L$27))</f>
        <v/>
      </c>
    </row>
    <row r="28" spans="1:13" ht="18" customHeight="1" x14ac:dyDescent="0.25">
      <c r="A28" s="6"/>
    </row>
    <row r="29" spans="1:13" ht="21" customHeight="1" x14ac:dyDescent="0.25">
      <c r="A29" s="9" t="s">
        <v>146</v>
      </c>
      <c r="B29" s="10" t="s">
        <v>5</v>
      </c>
      <c r="C29" s="11">
        <v>9</v>
      </c>
      <c r="D29" s="17">
        <v>8.6</v>
      </c>
      <c r="E29" s="11">
        <f>IF(D29=0,"",RANK(D29,D$29:D$38))</f>
        <v>1</v>
      </c>
      <c r="F29" s="17">
        <v>8.5</v>
      </c>
      <c r="G29" s="11">
        <f>IF(F29=0,"",RANK(F29,F$29:F$38))</f>
        <v>10</v>
      </c>
      <c r="H29" s="17">
        <v>9</v>
      </c>
      <c r="I29" s="11">
        <f>IF(H29=0,"",RANK(H29,H$29:H$38))</f>
        <v>1</v>
      </c>
      <c r="J29" s="17">
        <v>8.6999999999999993</v>
      </c>
      <c r="K29" s="11">
        <f>IF(J29=0,"",RANK(J29,J$29:J$38))</f>
        <v>3</v>
      </c>
      <c r="L29" s="17">
        <f t="shared" ref="L29:L34" si="63">SUM(D29+F29+H29+J29)</f>
        <v>34.799999999999997</v>
      </c>
      <c r="M29" s="11">
        <f>IF(L29=0,"",RANK(L29,L$29:L$38))</f>
        <v>4</v>
      </c>
    </row>
    <row r="30" spans="1:13" ht="21" customHeight="1" x14ac:dyDescent="0.25">
      <c r="A30" s="9" t="s">
        <v>147</v>
      </c>
      <c r="B30" s="10" t="s">
        <v>5</v>
      </c>
      <c r="C30" s="11">
        <v>9</v>
      </c>
      <c r="D30" s="17">
        <v>8.5</v>
      </c>
      <c r="E30" s="11">
        <v>2</v>
      </c>
      <c r="F30" s="17">
        <v>9.6</v>
      </c>
      <c r="G30" s="11">
        <f t="shared" ref="E30:G38" si="64">IF(F30=0,"",RANK(F30,F$29:F$38))</f>
        <v>2</v>
      </c>
      <c r="H30" s="17">
        <v>8.4499999999999993</v>
      </c>
      <c r="I30" s="11">
        <f t="shared" ref="I30" si="65">IF(H30=0,"",RANK(H30,H$29:H$38))</f>
        <v>4</v>
      </c>
      <c r="J30" s="17">
        <v>8.1</v>
      </c>
      <c r="K30" s="11">
        <f t="shared" ref="K30" si="66">IF(J30=0,"",RANK(J30,J$29:J$38))</f>
        <v>9</v>
      </c>
      <c r="L30" s="17">
        <f t="shared" si="63"/>
        <v>34.65</v>
      </c>
      <c r="M30" s="11">
        <f t="shared" ref="M30" si="67">IF(L30=0,"",RANK(L30,L$29:L$38))</f>
        <v>5</v>
      </c>
    </row>
    <row r="31" spans="1:13" ht="21" customHeight="1" x14ac:dyDescent="0.25">
      <c r="A31" s="9" t="s">
        <v>120</v>
      </c>
      <c r="B31" s="10" t="s">
        <v>10</v>
      </c>
      <c r="C31" s="11">
        <v>9</v>
      </c>
      <c r="D31" s="17">
        <v>8.5</v>
      </c>
      <c r="E31" s="11">
        <v>2</v>
      </c>
      <c r="F31" s="17">
        <v>9.1</v>
      </c>
      <c r="G31" s="11">
        <f t="shared" si="64"/>
        <v>5</v>
      </c>
      <c r="H31" s="17">
        <v>8</v>
      </c>
      <c r="I31" s="11">
        <f t="shared" ref="I31" si="68">IF(H31=0,"",RANK(H31,H$29:H$38))</f>
        <v>8</v>
      </c>
      <c r="J31" s="17">
        <v>8.65</v>
      </c>
      <c r="K31" s="11">
        <f t="shared" ref="K31" si="69">IF(J31=0,"",RANK(J31,J$29:J$38))</f>
        <v>5</v>
      </c>
      <c r="L31" s="17">
        <f t="shared" si="63"/>
        <v>34.25</v>
      </c>
      <c r="M31" s="11">
        <f t="shared" ref="M31" si="70">IF(L31=0,"",RANK(L31,L$29:L$38))</f>
        <v>6</v>
      </c>
    </row>
    <row r="32" spans="1:13" ht="21" customHeight="1" x14ac:dyDescent="0.25">
      <c r="A32" s="9" t="s">
        <v>140</v>
      </c>
      <c r="B32" s="10" t="s">
        <v>12</v>
      </c>
      <c r="C32" s="11">
        <v>9</v>
      </c>
      <c r="D32" s="17">
        <v>8.1999999999999993</v>
      </c>
      <c r="E32" s="11">
        <f t="shared" si="64"/>
        <v>8</v>
      </c>
      <c r="F32" s="17">
        <v>8.8000000000000007</v>
      </c>
      <c r="G32" s="11">
        <f t="shared" si="64"/>
        <v>8</v>
      </c>
      <c r="H32" s="17">
        <v>8.15</v>
      </c>
      <c r="I32" s="11">
        <f t="shared" ref="I32" si="71">IF(H32=0,"",RANK(H32,H$29:H$38))</f>
        <v>6</v>
      </c>
      <c r="J32" s="17">
        <v>8.9499999999999993</v>
      </c>
      <c r="K32" s="11">
        <f t="shared" ref="K32" si="72">IF(J32=0,"",RANK(J32,J$29:J$38))</f>
        <v>2</v>
      </c>
      <c r="L32" s="17">
        <f t="shared" si="63"/>
        <v>34.099999999999994</v>
      </c>
      <c r="M32" s="11">
        <f t="shared" ref="M32" si="73">IF(L32=0,"",RANK(L32,L$29:L$38))</f>
        <v>7</v>
      </c>
    </row>
    <row r="33" spans="1:13" ht="21" customHeight="1" x14ac:dyDescent="0.25">
      <c r="A33" s="9" t="s">
        <v>141</v>
      </c>
      <c r="B33" s="10" t="s">
        <v>12</v>
      </c>
      <c r="C33" s="11">
        <v>9</v>
      </c>
      <c r="D33" s="17">
        <v>8.6</v>
      </c>
      <c r="E33" s="11">
        <f t="shared" si="64"/>
        <v>1</v>
      </c>
      <c r="F33" s="17">
        <v>9.6999999999999993</v>
      </c>
      <c r="G33" s="11">
        <f t="shared" si="64"/>
        <v>1</v>
      </c>
      <c r="H33" s="17">
        <v>8.4</v>
      </c>
      <c r="I33" s="11">
        <f t="shared" ref="I33" si="74">IF(H33=0,"",RANK(H33,H$29:H$38))</f>
        <v>5</v>
      </c>
      <c r="J33" s="17">
        <v>9</v>
      </c>
      <c r="K33" s="11">
        <f t="shared" ref="K33" si="75">IF(J33=0,"",RANK(J33,J$29:J$38))</f>
        <v>1</v>
      </c>
      <c r="L33" s="17">
        <f t="shared" si="63"/>
        <v>35.699999999999996</v>
      </c>
      <c r="M33" s="11">
        <f t="shared" ref="M33" si="76">IF(L33=0,"",RANK(L33,L$29:L$38))</f>
        <v>1</v>
      </c>
    </row>
    <row r="34" spans="1:13" ht="21" customHeight="1" x14ac:dyDescent="0.25">
      <c r="A34" s="9" t="s">
        <v>50</v>
      </c>
      <c r="B34" s="10" t="s">
        <v>23</v>
      </c>
      <c r="C34" s="11">
        <v>9</v>
      </c>
      <c r="D34" s="17">
        <v>7.6</v>
      </c>
      <c r="E34" s="11">
        <f t="shared" si="64"/>
        <v>9</v>
      </c>
      <c r="F34" s="17">
        <v>9</v>
      </c>
      <c r="G34" s="11">
        <f t="shared" si="64"/>
        <v>6</v>
      </c>
      <c r="H34" s="17">
        <v>8.0500000000000007</v>
      </c>
      <c r="I34" s="11">
        <f t="shared" ref="I34" si="77">IF(H34=0,"",RANK(H34,H$29:H$38))</f>
        <v>7</v>
      </c>
      <c r="J34" s="17">
        <v>7.65</v>
      </c>
      <c r="K34" s="11">
        <f t="shared" ref="K34" si="78">IF(J34=0,"",RANK(J34,J$29:J$38))</f>
        <v>10</v>
      </c>
      <c r="L34" s="17">
        <f t="shared" si="63"/>
        <v>32.300000000000004</v>
      </c>
      <c r="M34" s="11">
        <f t="shared" ref="M34" si="79">IF(L34=0,"",RANK(L34,L$29:L$38))</f>
        <v>10</v>
      </c>
    </row>
    <row r="35" spans="1:13" ht="21" customHeight="1" x14ac:dyDescent="0.25">
      <c r="A35" s="9" t="s">
        <v>131</v>
      </c>
      <c r="B35" s="10" t="s">
        <v>14</v>
      </c>
      <c r="C35" s="11">
        <v>10</v>
      </c>
      <c r="D35" s="17">
        <v>7.4</v>
      </c>
      <c r="E35" s="11">
        <f t="shared" si="64"/>
        <v>10</v>
      </c>
      <c r="F35" s="17">
        <v>9</v>
      </c>
      <c r="G35" s="11">
        <f t="shared" si="64"/>
        <v>6</v>
      </c>
      <c r="H35" s="17">
        <v>7.95</v>
      </c>
      <c r="I35" s="11">
        <f t="shared" ref="I35" si="80">IF(H35=0,"",RANK(H35,H$29:H$38))</f>
        <v>9</v>
      </c>
      <c r="J35" s="17">
        <v>8.1999999999999993</v>
      </c>
      <c r="K35" s="11">
        <f t="shared" ref="K35" si="81">IF(J35=0,"",RANK(J35,J$29:J$38))</f>
        <v>8</v>
      </c>
      <c r="L35" s="17">
        <f t="shared" ref="L35:L38" si="82">SUM(D35+F35+H35+J35)</f>
        <v>32.549999999999997</v>
      </c>
      <c r="M35" s="11">
        <f t="shared" ref="M35" si="83">IF(L35=0,"",RANK(L35,L$29:L$38))</f>
        <v>9</v>
      </c>
    </row>
    <row r="36" spans="1:13" ht="21" customHeight="1" x14ac:dyDescent="0.25">
      <c r="A36" s="9" t="s">
        <v>55</v>
      </c>
      <c r="B36" s="10" t="s">
        <v>23</v>
      </c>
      <c r="C36" s="11">
        <v>10</v>
      </c>
      <c r="D36" s="17">
        <v>8.3000000000000007</v>
      </c>
      <c r="E36" s="11">
        <f t="shared" si="64"/>
        <v>7</v>
      </c>
      <c r="F36" s="17">
        <v>8.6999999999999993</v>
      </c>
      <c r="G36" s="11">
        <f t="shared" si="64"/>
        <v>9</v>
      </c>
      <c r="H36" s="17">
        <v>7.1</v>
      </c>
      <c r="I36" s="11">
        <f t="shared" ref="I36" si="84">IF(H36=0,"",RANK(H36,H$29:H$38))</f>
        <v>10</v>
      </c>
      <c r="J36" s="17">
        <v>8.6999999999999993</v>
      </c>
      <c r="K36" s="11">
        <f t="shared" ref="K36" si="85">IF(J36=0,"",RANK(J36,J$29:J$38))</f>
        <v>3</v>
      </c>
      <c r="L36" s="17">
        <f t="shared" si="82"/>
        <v>32.799999999999997</v>
      </c>
      <c r="M36" s="11">
        <f t="shared" ref="M36" si="86">IF(L36=0,"",RANK(L36,L$29:L$38))</f>
        <v>8</v>
      </c>
    </row>
    <row r="37" spans="1:13" ht="21" customHeight="1" x14ac:dyDescent="0.25">
      <c r="A37" s="9" t="s">
        <v>56</v>
      </c>
      <c r="B37" s="10" t="s">
        <v>23</v>
      </c>
      <c r="C37" s="11">
        <v>10</v>
      </c>
      <c r="D37" s="17">
        <v>8.4</v>
      </c>
      <c r="E37" s="11">
        <v>3</v>
      </c>
      <c r="F37" s="17">
        <v>9.5</v>
      </c>
      <c r="G37" s="11">
        <f t="shared" si="64"/>
        <v>3</v>
      </c>
      <c r="H37" s="17">
        <v>8.85</v>
      </c>
      <c r="I37" s="11">
        <f t="shared" ref="I37" si="87">IF(H37=0,"",RANK(H37,H$29:H$38))</f>
        <v>2</v>
      </c>
      <c r="J37" s="17">
        <v>8.5</v>
      </c>
      <c r="K37" s="11">
        <f t="shared" ref="K37" si="88">IF(J37=0,"",RANK(J37,J$29:J$38))</f>
        <v>6</v>
      </c>
      <c r="L37" s="17">
        <f t="shared" si="82"/>
        <v>35.25</v>
      </c>
      <c r="M37" s="11">
        <f t="shared" ref="M37" si="89">IF(L37=0,"",RANK(L37,L$29:L$38))</f>
        <v>2</v>
      </c>
    </row>
    <row r="38" spans="1:13" ht="21" customHeight="1" x14ac:dyDescent="0.25">
      <c r="A38" s="9" t="s">
        <v>58</v>
      </c>
      <c r="B38" s="10" t="s">
        <v>23</v>
      </c>
      <c r="C38" s="11">
        <v>10</v>
      </c>
      <c r="D38" s="17">
        <v>8.5</v>
      </c>
      <c r="E38" s="11">
        <v>2</v>
      </c>
      <c r="F38" s="17">
        <v>9.4</v>
      </c>
      <c r="G38" s="11">
        <f t="shared" si="64"/>
        <v>4</v>
      </c>
      <c r="H38" s="17">
        <v>8.5500000000000007</v>
      </c>
      <c r="I38" s="11">
        <f t="shared" ref="I38" si="90">IF(H38=0,"",RANK(H38,H$29:H$38))</f>
        <v>3</v>
      </c>
      <c r="J38" s="17">
        <v>8.4499999999999993</v>
      </c>
      <c r="K38" s="11">
        <f t="shared" ref="K38" si="91">IF(J38=0,"",RANK(J38,J$29:J$38))</f>
        <v>7</v>
      </c>
      <c r="L38" s="17">
        <f t="shared" si="82"/>
        <v>34.9</v>
      </c>
      <c r="M38" s="11">
        <f t="shared" ref="M38" si="92">IF(L38=0,"",RANK(L38,L$29:L$38))</f>
        <v>3</v>
      </c>
    </row>
    <row r="39" spans="1:13" ht="18" customHeight="1" x14ac:dyDescent="0.25">
      <c r="A39" s="6"/>
    </row>
    <row r="40" spans="1:13" ht="21" customHeight="1" x14ac:dyDescent="0.25">
      <c r="A40" s="9" t="s">
        <v>51</v>
      </c>
      <c r="B40" s="10" t="s">
        <v>23</v>
      </c>
      <c r="C40" s="11">
        <v>11</v>
      </c>
      <c r="D40" s="17">
        <v>7.3</v>
      </c>
      <c r="E40" s="11">
        <f>IF(D40=0,"",RANK(D40,D$40:D$45))</f>
        <v>6</v>
      </c>
      <c r="F40" s="17">
        <v>9.1999999999999993</v>
      </c>
      <c r="G40" s="11">
        <f>IF(F40=0,"",RANK(F40,F$40:F$45))</f>
        <v>2</v>
      </c>
      <c r="H40" s="17">
        <v>8.1</v>
      </c>
      <c r="I40" s="11">
        <v>3</v>
      </c>
      <c r="J40" s="17">
        <v>8</v>
      </c>
      <c r="K40" s="11">
        <f>IF(J40=0,"",RANK(J40,J$40:J$45))</f>
        <v>6</v>
      </c>
      <c r="L40" s="17">
        <f t="shared" ref="L40:L43" si="93">SUM(D40+F40+H40+J40)</f>
        <v>32.6</v>
      </c>
      <c r="M40" s="11">
        <f>IF(L40=0,"",RANK(L40,L$40:L$45))</f>
        <v>5</v>
      </c>
    </row>
    <row r="41" spans="1:13" ht="21" customHeight="1" x14ac:dyDescent="0.25">
      <c r="A41" s="9" t="s">
        <v>52</v>
      </c>
      <c r="B41" s="10" t="s">
        <v>23</v>
      </c>
      <c r="C41" s="11">
        <v>11</v>
      </c>
      <c r="D41" s="17">
        <v>7.6</v>
      </c>
      <c r="E41" s="11">
        <f t="shared" ref="E41:G45" si="94">IF(D41=0,"",RANK(D41,D$40:D$45))</f>
        <v>5</v>
      </c>
      <c r="F41" s="17">
        <v>8.6999999999999993</v>
      </c>
      <c r="G41" s="11">
        <f t="shared" si="94"/>
        <v>5</v>
      </c>
      <c r="H41" s="17">
        <v>7.9</v>
      </c>
      <c r="I41" s="11">
        <f t="shared" ref="I41" si="95">IF(H41=0,"",RANK(H41,H$40:H$45))</f>
        <v>6</v>
      </c>
      <c r="J41" s="17">
        <v>8.35</v>
      </c>
      <c r="K41" s="11">
        <f t="shared" ref="K41" si="96">IF(J41=0,"",RANK(J41,J$40:J$45))</f>
        <v>3</v>
      </c>
      <c r="L41" s="17">
        <f t="shared" si="93"/>
        <v>32.549999999999997</v>
      </c>
      <c r="M41" s="11">
        <f t="shared" ref="M41" si="97">IF(L41=0,"",RANK(L41,L$40:L$45))</f>
        <v>6</v>
      </c>
    </row>
    <row r="42" spans="1:13" ht="21" customHeight="1" x14ac:dyDescent="0.25">
      <c r="A42" s="9" t="s">
        <v>57</v>
      </c>
      <c r="B42" s="10" t="s">
        <v>23</v>
      </c>
      <c r="C42" s="11">
        <v>11</v>
      </c>
      <c r="D42" s="17">
        <v>7.7</v>
      </c>
      <c r="E42" s="11">
        <f t="shared" si="94"/>
        <v>4</v>
      </c>
      <c r="F42" s="17">
        <v>9</v>
      </c>
      <c r="G42" s="11">
        <f t="shared" si="94"/>
        <v>4</v>
      </c>
      <c r="H42" s="17">
        <v>8.4</v>
      </c>
      <c r="I42" s="11">
        <f t="shared" ref="I42" si="98">IF(H42=0,"",RANK(H42,H$40:H$45))</f>
        <v>1</v>
      </c>
      <c r="J42" s="17">
        <v>8.4</v>
      </c>
      <c r="K42" s="11">
        <f t="shared" ref="K42" si="99">IF(J42=0,"",RANK(J42,J$40:J$45))</f>
        <v>2</v>
      </c>
      <c r="L42" s="17">
        <f t="shared" si="93"/>
        <v>33.5</v>
      </c>
      <c r="M42" s="11">
        <f t="shared" ref="M42" si="100">IF(L42=0,"",RANK(L42,L$40:L$45))</f>
        <v>3</v>
      </c>
    </row>
    <row r="43" spans="1:13" ht="21" customHeight="1" x14ac:dyDescent="0.25">
      <c r="A43" s="9" t="s">
        <v>59</v>
      </c>
      <c r="B43" s="10" t="s">
        <v>23</v>
      </c>
      <c r="C43" s="11">
        <v>11</v>
      </c>
      <c r="D43" s="17">
        <v>8.1</v>
      </c>
      <c r="E43" s="11">
        <f t="shared" si="94"/>
        <v>2</v>
      </c>
      <c r="F43" s="17">
        <v>9.1</v>
      </c>
      <c r="G43" s="11">
        <f t="shared" si="94"/>
        <v>3</v>
      </c>
      <c r="H43" s="17">
        <v>8.15</v>
      </c>
      <c r="I43" s="11">
        <f t="shared" ref="I43" si="101">IF(H43=0,"",RANK(H43,H$40:H$45))</f>
        <v>2</v>
      </c>
      <c r="J43" s="17">
        <v>8.5500000000000007</v>
      </c>
      <c r="K43" s="11">
        <f t="shared" ref="K43" si="102">IF(J43=0,"",RANK(J43,J$40:J$45))</f>
        <v>1</v>
      </c>
      <c r="L43" s="17">
        <f t="shared" si="93"/>
        <v>33.900000000000006</v>
      </c>
      <c r="M43" s="11">
        <f t="shared" ref="M43" si="103">IF(L43=0,"",RANK(L43,L$40:L$45))</f>
        <v>1</v>
      </c>
    </row>
    <row r="44" spans="1:13" ht="21" customHeight="1" x14ac:dyDescent="0.25">
      <c r="A44" s="9" t="s">
        <v>60</v>
      </c>
      <c r="B44" s="10" t="s">
        <v>23</v>
      </c>
      <c r="C44" s="11">
        <v>12</v>
      </c>
      <c r="D44" s="17">
        <v>8.4499999999999993</v>
      </c>
      <c r="E44" s="11">
        <f t="shared" si="94"/>
        <v>1</v>
      </c>
      <c r="F44" s="17">
        <v>8.6999999999999993</v>
      </c>
      <c r="G44" s="11">
        <f t="shared" si="94"/>
        <v>5</v>
      </c>
      <c r="H44" s="17">
        <v>8.15</v>
      </c>
      <c r="I44" s="11">
        <f t="shared" ref="I44" si="104">IF(H44=0,"",RANK(H44,H$40:H$45))</f>
        <v>2</v>
      </c>
      <c r="J44" s="17">
        <v>8.0500000000000007</v>
      </c>
      <c r="K44" s="11">
        <f t="shared" ref="K44" si="105">IF(J44=0,"",RANK(J44,J$40:J$45))</f>
        <v>5</v>
      </c>
      <c r="L44" s="17">
        <f t="shared" ref="L44:L45" si="106">SUM(D44+F44+H44+J44)</f>
        <v>33.349999999999994</v>
      </c>
      <c r="M44" s="11">
        <f t="shared" ref="M44" si="107">IF(L44=0,"",RANK(L44,L$40:L$45))</f>
        <v>4</v>
      </c>
    </row>
    <row r="45" spans="1:13" ht="21" customHeight="1" x14ac:dyDescent="0.25">
      <c r="A45" s="9" t="s">
        <v>54</v>
      </c>
      <c r="B45" s="10" t="s">
        <v>23</v>
      </c>
      <c r="C45" s="11">
        <v>13</v>
      </c>
      <c r="D45" s="17">
        <v>8</v>
      </c>
      <c r="E45" s="11">
        <f t="shared" si="94"/>
        <v>3</v>
      </c>
      <c r="F45" s="17">
        <v>9.4</v>
      </c>
      <c r="G45" s="11">
        <f t="shared" si="94"/>
        <v>1</v>
      </c>
      <c r="H45" s="17">
        <v>8.15</v>
      </c>
      <c r="I45" s="11">
        <f t="shared" ref="I45" si="108">IF(H45=0,"",RANK(H45,H$40:H$45))</f>
        <v>2</v>
      </c>
      <c r="J45" s="17">
        <v>8.3000000000000007</v>
      </c>
      <c r="K45" s="11">
        <f t="shared" ref="K45" si="109">IF(J45=0,"",RANK(J45,J$40:J$45))</f>
        <v>4</v>
      </c>
      <c r="L45" s="17">
        <f t="shared" si="106"/>
        <v>33.849999999999994</v>
      </c>
      <c r="M45" s="11">
        <f t="shared" ref="M45" si="110">IF(L45=0,"",RANK(L45,L$40:L$45))</f>
        <v>2</v>
      </c>
    </row>
  </sheetData>
  <mergeCells count="1">
    <mergeCell ref="A1:M1"/>
  </mergeCells>
  <conditionalFormatting sqref="E3">
    <cfRule type="cellIs" dxfId="764" priority="424" operator="equal">
      <formula>3</formula>
    </cfRule>
    <cfRule type="cellIs" dxfId="763" priority="425" operator="equal">
      <formula>2</formula>
    </cfRule>
    <cfRule type="cellIs" dxfId="762" priority="426" operator="equal">
      <formula>1</formula>
    </cfRule>
  </conditionalFormatting>
  <conditionalFormatting sqref="E12">
    <cfRule type="cellIs" dxfId="761" priority="388" operator="equal">
      <formula>3</formula>
    </cfRule>
    <cfRule type="cellIs" dxfId="760" priority="389" operator="equal">
      <formula>2</formula>
    </cfRule>
    <cfRule type="cellIs" dxfId="759" priority="390" operator="equal">
      <formula>1</formula>
    </cfRule>
  </conditionalFormatting>
  <conditionalFormatting sqref="K22">
    <cfRule type="cellIs" dxfId="758" priority="208" operator="equal">
      <formula>3</formula>
    </cfRule>
    <cfRule type="cellIs" dxfId="757" priority="209" operator="equal">
      <formula>2</formula>
    </cfRule>
    <cfRule type="cellIs" dxfId="756" priority="210" operator="equal">
      <formula>1</formula>
    </cfRule>
  </conditionalFormatting>
  <conditionalFormatting sqref="M22">
    <cfRule type="cellIs" dxfId="755" priority="178" operator="equal">
      <formula>3</formula>
    </cfRule>
    <cfRule type="cellIs" dxfId="754" priority="179" operator="equal">
      <formula>2</formula>
    </cfRule>
    <cfRule type="cellIs" dxfId="753" priority="180" operator="equal">
      <formula>1</formula>
    </cfRule>
  </conditionalFormatting>
  <conditionalFormatting sqref="M23:M27">
    <cfRule type="cellIs" dxfId="752" priority="175" operator="equal">
      <formula>3</formula>
    </cfRule>
    <cfRule type="cellIs" dxfId="751" priority="176" operator="equal">
      <formula>2</formula>
    </cfRule>
    <cfRule type="cellIs" dxfId="750" priority="177" operator="equal">
      <formula>1</formula>
    </cfRule>
  </conditionalFormatting>
  <conditionalFormatting sqref="E13:E19">
    <cfRule type="cellIs" dxfId="749" priority="325" operator="equal">
      <formula>3</formula>
    </cfRule>
    <cfRule type="cellIs" dxfId="748" priority="326" operator="equal">
      <formula>2</formula>
    </cfRule>
    <cfRule type="cellIs" dxfId="747" priority="327" operator="equal">
      <formula>1</formula>
    </cfRule>
  </conditionalFormatting>
  <conditionalFormatting sqref="G12">
    <cfRule type="cellIs" dxfId="746" priority="322" operator="equal">
      <formula>3</formula>
    </cfRule>
    <cfRule type="cellIs" dxfId="745" priority="323" operator="equal">
      <formula>2</formula>
    </cfRule>
    <cfRule type="cellIs" dxfId="744" priority="324" operator="equal">
      <formula>1</formula>
    </cfRule>
  </conditionalFormatting>
  <conditionalFormatting sqref="G13:G19">
    <cfRule type="cellIs" dxfId="743" priority="319" operator="equal">
      <formula>3</formula>
    </cfRule>
    <cfRule type="cellIs" dxfId="742" priority="320" operator="equal">
      <formula>2</formula>
    </cfRule>
    <cfRule type="cellIs" dxfId="741" priority="321" operator="equal">
      <formula>1</formula>
    </cfRule>
  </conditionalFormatting>
  <conditionalFormatting sqref="I12">
    <cfRule type="cellIs" dxfId="740" priority="316" operator="equal">
      <formula>3</formula>
    </cfRule>
    <cfRule type="cellIs" dxfId="739" priority="317" operator="equal">
      <formula>2</formula>
    </cfRule>
    <cfRule type="cellIs" dxfId="738" priority="318" operator="equal">
      <formula>1</formula>
    </cfRule>
  </conditionalFormatting>
  <conditionalFormatting sqref="I13:I19">
    <cfRule type="cellIs" dxfId="737" priority="313" operator="equal">
      <formula>3</formula>
    </cfRule>
    <cfRule type="cellIs" dxfId="736" priority="314" operator="equal">
      <formula>2</formula>
    </cfRule>
    <cfRule type="cellIs" dxfId="735" priority="315" operator="equal">
      <formula>1</formula>
    </cfRule>
  </conditionalFormatting>
  <conditionalFormatting sqref="K12">
    <cfRule type="cellIs" dxfId="734" priority="310" operator="equal">
      <formula>3</formula>
    </cfRule>
    <cfRule type="cellIs" dxfId="733" priority="311" operator="equal">
      <formula>2</formula>
    </cfRule>
    <cfRule type="cellIs" dxfId="732" priority="312" operator="equal">
      <formula>1</formula>
    </cfRule>
  </conditionalFormatting>
  <conditionalFormatting sqref="K13:K19">
    <cfRule type="cellIs" dxfId="731" priority="307" operator="equal">
      <formula>3</formula>
    </cfRule>
    <cfRule type="cellIs" dxfId="730" priority="308" operator="equal">
      <formula>2</formula>
    </cfRule>
    <cfRule type="cellIs" dxfId="729" priority="309" operator="equal">
      <formula>1</formula>
    </cfRule>
  </conditionalFormatting>
  <conditionalFormatting sqref="M12">
    <cfRule type="cellIs" dxfId="728" priority="304" operator="equal">
      <formula>3</formula>
    </cfRule>
    <cfRule type="cellIs" dxfId="727" priority="305" operator="equal">
      <formula>2</formula>
    </cfRule>
    <cfRule type="cellIs" dxfId="726" priority="306" operator="equal">
      <formula>1</formula>
    </cfRule>
  </conditionalFormatting>
  <conditionalFormatting sqref="M13:M19">
    <cfRule type="cellIs" dxfId="725" priority="301" operator="equal">
      <formula>3</formula>
    </cfRule>
    <cfRule type="cellIs" dxfId="724" priority="302" operator="equal">
      <formula>2</formula>
    </cfRule>
    <cfRule type="cellIs" dxfId="723" priority="303" operator="equal">
      <formula>1</formula>
    </cfRule>
  </conditionalFormatting>
  <conditionalFormatting sqref="E22">
    <cfRule type="cellIs" dxfId="722" priority="298" operator="equal">
      <formula>3</formula>
    </cfRule>
    <cfRule type="cellIs" dxfId="721" priority="299" operator="equal">
      <formula>2</formula>
    </cfRule>
    <cfRule type="cellIs" dxfId="720" priority="300" operator="equal">
      <formula>1</formula>
    </cfRule>
  </conditionalFormatting>
  <conditionalFormatting sqref="E23:E27">
    <cfRule type="cellIs" dxfId="719" priority="295" operator="equal">
      <formula>3</formula>
    </cfRule>
    <cfRule type="cellIs" dxfId="718" priority="296" operator="equal">
      <formula>2</formula>
    </cfRule>
    <cfRule type="cellIs" dxfId="717" priority="297" operator="equal">
      <formula>1</formula>
    </cfRule>
  </conditionalFormatting>
  <conditionalFormatting sqref="E29">
    <cfRule type="cellIs" dxfId="716" priority="292" operator="equal">
      <formula>3</formula>
    </cfRule>
    <cfRule type="cellIs" dxfId="715" priority="293" operator="equal">
      <formula>2</formula>
    </cfRule>
    <cfRule type="cellIs" dxfId="714" priority="294" operator="equal">
      <formula>1</formula>
    </cfRule>
  </conditionalFormatting>
  <conditionalFormatting sqref="I23:I27">
    <cfRule type="cellIs" dxfId="713" priority="235" operator="equal">
      <formula>3</formula>
    </cfRule>
    <cfRule type="cellIs" dxfId="712" priority="236" operator="equal">
      <formula>2</formula>
    </cfRule>
    <cfRule type="cellIs" dxfId="711" priority="237" operator="equal">
      <formula>1</formula>
    </cfRule>
  </conditionalFormatting>
  <conditionalFormatting sqref="E40">
    <cfRule type="cellIs" dxfId="710" priority="280" operator="equal">
      <formula>3</formula>
    </cfRule>
    <cfRule type="cellIs" dxfId="709" priority="281" operator="equal">
      <formula>2</formula>
    </cfRule>
    <cfRule type="cellIs" dxfId="708" priority="282" operator="equal">
      <formula>1</formula>
    </cfRule>
  </conditionalFormatting>
  <conditionalFormatting sqref="G22">
    <cfRule type="cellIs" dxfId="707" priority="268" operator="equal">
      <formula>3</formula>
    </cfRule>
    <cfRule type="cellIs" dxfId="706" priority="269" operator="equal">
      <formula>2</formula>
    </cfRule>
    <cfRule type="cellIs" dxfId="705" priority="270" operator="equal">
      <formula>1</formula>
    </cfRule>
  </conditionalFormatting>
  <conditionalFormatting sqref="G23:G27">
    <cfRule type="cellIs" dxfId="704" priority="265" operator="equal">
      <formula>3</formula>
    </cfRule>
    <cfRule type="cellIs" dxfId="703" priority="266" operator="equal">
      <formula>2</formula>
    </cfRule>
    <cfRule type="cellIs" dxfId="702" priority="267" operator="equal">
      <formula>1</formula>
    </cfRule>
  </conditionalFormatting>
  <conditionalFormatting sqref="K23:K27">
    <cfRule type="cellIs" dxfId="701" priority="205" operator="equal">
      <formula>3</formula>
    </cfRule>
    <cfRule type="cellIs" dxfId="700" priority="206" operator="equal">
      <formula>2</formula>
    </cfRule>
    <cfRule type="cellIs" dxfId="699" priority="207" operator="equal">
      <formula>1</formula>
    </cfRule>
  </conditionalFormatting>
  <conditionalFormatting sqref="I22">
    <cfRule type="cellIs" dxfId="698" priority="238" operator="equal">
      <formula>3</formula>
    </cfRule>
    <cfRule type="cellIs" dxfId="697" priority="239" operator="equal">
      <formula>2</formula>
    </cfRule>
    <cfRule type="cellIs" dxfId="696" priority="240" operator="equal">
      <formula>1</formula>
    </cfRule>
  </conditionalFormatting>
  <conditionalFormatting sqref="G41:G45">
    <cfRule type="cellIs" dxfId="695" priority="121" operator="equal">
      <formula>3</formula>
    </cfRule>
    <cfRule type="cellIs" dxfId="694" priority="122" operator="equal">
      <formula>2</formula>
    </cfRule>
    <cfRule type="cellIs" dxfId="693" priority="123" operator="equal">
      <formula>1</formula>
    </cfRule>
  </conditionalFormatting>
  <conditionalFormatting sqref="I40">
    <cfRule type="cellIs" dxfId="692" priority="118" operator="equal">
      <formula>3</formula>
    </cfRule>
    <cfRule type="cellIs" dxfId="691" priority="119" operator="equal">
      <formula>2</formula>
    </cfRule>
    <cfRule type="cellIs" dxfId="690" priority="120" operator="equal">
      <formula>1</formula>
    </cfRule>
  </conditionalFormatting>
  <conditionalFormatting sqref="E41:E45">
    <cfRule type="cellIs" dxfId="689" priority="127" operator="equal">
      <formula>3</formula>
    </cfRule>
    <cfRule type="cellIs" dxfId="688" priority="128" operator="equal">
      <formula>2</formula>
    </cfRule>
    <cfRule type="cellIs" dxfId="687" priority="129" operator="equal">
      <formula>1</formula>
    </cfRule>
  </conditionalFormatting>
  <conditionalFormatting sqref="G40">
    <cfRule type="cellIs" dxfId="686" priority="124" operator="equal">
      <formula>3</formula>
    </cfRule>
    <cfRule type="cellIs" dxfId="685" priority="125" operator="equal">
      <formula>2</formula>
    </cfRule>
    <cfRule type="cellIs" dxfId="684" priority="126" operator="equal">
      <formula>1</formula>
    </cfRule>
  </conditionalFormatting>
  <conditionalFormatting sqref="M41:M45">
    <cfRule type="cellIs" dxfId="683" priority="103" operator="equal">
      <formula>3</formula>
    </cfRule>
    <cfRule type="cellIs" dxfId="682" priority="104" operator="equal">
      <formula>2</formula>
    </cfRule>
    <cfRule type="cellIs" dxfId="681" priority="105" operator="equal">
      <formula>1</formula>
    </cfRule>
  </conditionalFormatting>
  <conditionalFormatting sqref="I41:I45">
    <cfRule type="cellIs" dxfId="680" priority="115" operator="equal">
      <formula>3</formula>
    </cfRule>
    <cfRule type="cellIs" dxfId="679" priority="116" operator="equal">
      <formula>2</formula>
    </cfRule>
    <cfRule type="cellIs" dxfId="678" priority="117" operator="equal">
      <formula>1</formula>
    </cfRule>
  </conditionalFormatting>
  <conditionalFormatting sqref="K40">
    <cfRule type="cellIs" dxfId="677" priority="112" operator="equal">
      <formula>3</formula>
    </cfRule>
    <cfRule type="cellIs" dxfId="676" priority="113" operator="equal">
      <formula>2</formula>
    </cfRule>
    <cfRule type="cellIs" dxfId="675" priority="114" operator="equal">
      <formula>1</formula>
    </cfRule>
  </conditionalFormatting>
  <conditionalFormatting sqref="K41:K45">
    <cfRule type="cellIs" dxfId="674" priority="109" operator="equal">
      <formula>3</formula>
    </cfRule>
    <cfRule type="cellIs" dxfId="673" priority="110" operator="equal">
      <formula>2</formula>
    </cfRule>
    <cfRule type="cellIs" dxfId="672" priority="111" operator="equal">
      <formula>1</formula>
    </cfRule>
  </conditionalFormatting>
  <conditionalFormatting sqref="M40">
    <cfRule type="cellIs" dxfId="671" priority="106" operator="equal">
      <formula>3</formula>
    </cfRule>
    <cfRule type="cellIs" dxfId="670" priority="107" operator="equal">
      <formula>2</formula>
    </cfRule>
    <cfRule type="cellIs" dxfId="669" priority="108" operator="equal">
      <formula>1</formula>
    </cfRule>
  </conditionalFormatting>
  <conditionalFormatting sqref="G29">
    <cfRule type="cellIs" dxfId="668" priority="49" operator="equal">
      <formula>3</formula>
    </cfRule>
    <cfRule type="cellIs" dxfId="667" priority="50" operator="equal">
      <formula>2</formula>
    </cfRule>
    <cfRule type="cellIs" dxfId="666" priority="51" operator="equal">
      <formula>1</formula>
    </cfRule>
  </conditionalFormatting>
  <conditionalFormatting sqref="G30:G38">
    <cfRule type="cellIs" dxfId="665" priority="46" operator="equal">
      <formula>3</formula>
    </cfRule>
    <cfRule type="cellIs" dxfId="664" priority="47" operator="equal">
      <formula>2</formula>
    </cfRule>
    <cfRule type="cellIs" dxfId="663" priority="48" operator="equal">
      <formula>1</formula>
    </cfRule>
  </conditionalFormatting>
  <conditionalFormatting sqref="I29">
    <cfRule type="cellIs" dxfId="662" priority="43" operator="equal">
      <formula>3</formula>
    </cfRule>
    <cfRule type="cellIs" dxfId="661" priority="44" operator="equal">
      <formula>2</formula>
    </cfRule>
    <cfRule type="cellIs" dxfId="660" priority="45" operator="equal">
      <formula>1</formula>
    </cfRule>
  </conditionalFormatting>
  <conditionalFormatting sqref="I30:I38">
    <cfRule type="cellIs" dxfId="659" priority="40" operator="equal">
      <formula>3</formula>
    </cfRule>
    <cfRule type="cellIs" dxfId="658" priority="41" operator="equal">
      <formula>2</formula>
    </cfRule>
    <cfRule type="cellIs" dxfId="657" priority="42" operator="equal">
      <formula>1</formula>
    </cfRule>
  </conditionalFormatting>
  <conditionalFormatting sqref="K29">
    <cfRule type="cellIs" dxfId="656" priority="37" operator="equal">
      <formula>3</formula>
    </cfRule>
    <cfRule type="cellIs" dxfId="655" priority="38" operator="equal">
      <formula>2</formula>
    </cfRule>
    <cfRule type="cellIs" dxfId="654" priority="39" operator="equal">
      <formula>1</formula>
    </cfRule>
  </conditionalFormatting>
  <conditionalFormatting sqref="K30:K38">
    <cfRule type="cellIs" dxfId="653" priority="34" operator="equal">
      <formula>3</formula>
    </cfRule>
    <cfRule type="cellIs" dxfId="652" priority="35" operator="equal">
      <formula>2</formula>
    </cfRule>
    <cfRule type="cellIs" dxfId="651" priority="36" operator="equal">
      <formula>1</formula>
    </cfRule>
  </conditionalFormatting>
  <conditionalFormatting sqref="M29">
    <cfRule type="cellIs" dxfId="650" priority="31" operator="equal">
      <formula>3</formula>
    </cfRule>
    <cfRule type="cellIs" dxfId="649" priority="32" operator="equal">
      <formula>2</formula>
    </cfRule>
    <cfRule type="cellIs" dxfId="648" priority="33" operator="equal">
      <formula>1</formula>
    </cfRule>
  </conditionalFormatting>
  <conditionalFormatting sqref="M30:M38">
    <cfRule type="cellIs" dxfId="647" priority="28" operator="equal">
      <formula>3</formula>
    </cfRule>
    <cfRule type="cellIs" dxfId="646" priority="29" operator="equal">
      <formula>2</formula>
    </cfRule>
    <cfRule type="cellIs" dxfId="645" priority="30" operator="equal">
      <formula>1</formula>
    </cfRule>
  </conditionalFormatting>
  <conditionalFormatting sqref="E4:E10">
    <cfRule type="cellIs" dxfId="644" priority="25" operator="equal">
      <formula>3</formula>
    </cfRule>
    <cfRule type="cellIs" dxfId="643" priority="26" operator="equal">
      <formula>2</formula>
    </cfRule>
    <cfRule type="cellIs" dxfId="642" priority="27" operator="equal">
      <formula>1</formula>
    </cfRule>
  </conditionalFormatting>
  <conditionalFormatting sqref="G3">
    <cfRule type="cellIs" dxfId="641" priority="22" operator="equal">
      <formula>3</formula>
    </cfRule>
    <cfRule type="cellIs" dxfId="640" priority="23" operator="equal">
      <formula>2</formula>
    </cfRule>
    <cfRule type="cellIs" dxfId="639" priority="24" operator="equal">
      <formula>1</formula>
    </cfRule>
  </conditionalFormatting>
  <conditionalFormatting sqref="E30:E38">
    <cfRule type="cellIs" dxfId="638" priority="52" operator="equal">
      <formula>3</formula>
    </cfRule>
    <cfRule type="cellIs" dxfId="637" priority="53" operator="equal">
      <formula>2</formula>
    </cfRule>
    <cfRule type="cellIs" dxfId="636" priority="54" operator="equal">
      <formula>1</formula>
    </cfRule>
  </conditionalFormatting>
  <conditionalFormatting sqref="G4:G10">
    <cfRule type="cellIs" dxfId="635" priority="19" operator="equal">
      <formula>3</formula>
    </cfRule>
    <cfRule type="cellIs" dxfId="634" priority="20" operator="equal">
      <formula>2</formula>
    </cfRule>
    <cfRule type="cellIs" dxfId="633" priority="21" operator="equal">
      <formula>1</formula>
    </cfRule>
  </conditionalFormatting>
  <conditionalFormatting sqref="I3">
    <cfRule type="cellIs" dxfId="632" priority="16" operator="equal">
      <formula>3</formula>
    </cfRule>
    <cfRule type="cellIs" dxfId="631" priority="17" operator="equal">
      <formula>2</formula>
    </cfRule>
    <cfRule type="cellIs" dxfId="630" priority="18" operator="equal">
      <formula>1</formula>
    </cfRule>
  </conditionalFormatting>
  <conditionalFormatting sqref="I4:I10">
    <cfRule type="cellIs" dxfId="629" priority="13" operator="equal">
      <formula>3</formula>
    </cfRule>
    <cfRule type="cellIs" dxfId="628" priority="14" operator="equal">
      <formula>2</formula>
    </cfRule>
    <cfRule type="cellIs" dxfId="627" priority="15" operator="equal">
      <formula>1</formula>
    </cfRule>
  </conditionalFormatting>
  <conditionalFormatting sqref="K3">
    <cfRule type="cellIs" dxfId="626" priority="10" operator="equal">
      <formula>3</formula>
    </cfRule>
    <cfRule type="cellIs" dxfId="625" priority="11" operator="equal">
      <formula>2</formula>
    </cfRule>
    <cfRule type="cellIs" dxfId="624" priority="12" operator="equal">
      <formula>1</formula>
    </cfRule>
  </conditionalFormatting>
  <conditionalFormatting sqref="K4:K10">
    <cfRule type="cellIs" dxfId="623" priority="7" operator="equal">
      <formula>3</formula>
    </cfRule>
    <cfRule type="cellIs" dxfId="622" priority="8" operator="equal">
      <formula>2</formula>
    </cfRule>
    <cfRule type="cellIs" dxfId="621" priority="9" operator="equal">
      <formula>1</formula>
    </cfRule>
  </conditionalFormatting>
  <conditionalFormatting sqref="M3">
    <cfRule type="cellIs" dxfId="620" priority="4" operator="equal">
      <formula>3</formula>
    </cfRule>
    <cfRule type="cellIs" dxfId="619" priority="5" operator="equal">
      <formula>2</formula>
    </cfRule>
    <cfRule type="cellIs" dxfId="618" priority="6" operator="equal">
      <formula>1</formula>
    </cfRule>
  </conditionalFormatting>
  <conditionalFormatting sqref="M4:M10">
    <cfRule type="cellIs" dxfId="617" priority="1" operator="equal">
      <formula>3</formula>
    </cfRule>
    <cfRule type="cellIs" dxfId="616" priority="2" operator="equal">
      <formula>2</formula>
    </cfRule>
    <cfRule type="cellIs" dxfId="615" priority="3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CBF4-59D9-4946-A8A3-C93B96211AA2}">
  <dimension ref="A1:M62"/>
  <sheetViews>
    <sheetView workbookViewId="0">
      <selection sqref="A1:M1"/>
    </sheetView>
  </sheetViews>
  <sheetFormatPr defaultRowHeight="20.100000000000001" customHeight="1" x14ac:dyDescent="0.25"/>
  <cols>
    <col min="1" max="1" width="22" style="20" bestFit="1" customWidth="1"/>
    <col min="2" max="2" width="14.28515625" style="23" bestFit="1" customWidth="1"/>
    <col min="3" max="3" width="4.7109375" style="21" bestFit="1" customWidth="1"/>
    <col min="4" max="4" width="12.7109375" style="32" customWidth="1"/>
    <col min="5" max="5" width="5.7109375" style="21" customWidth="1"/>
    <col min="6" max="6" width="12.7109375" style="32" customWidth="1"/>
    <col min="7" max="7" width="5.7109375" style="21" customWidth="1"/>
    <col min="8" max="8" width="12.7109375" style="32" customWidth="1"/>
    <col min="9" max="9" width="5.7109375" style="21" customWidth="1"/>
    <col min="10" max="10" width="12.7109375" style="32" customWidth="1"/>
    <col min="11" max="11" width="5.7109375" style="21" customWidth="1"/>
    <col min="12" max="12" width="12.7109375" style="32" customWidth="1"/>
    <col min="13" max="13" width="5.7109375" style="21" customWidth="1"/>
    <col min="14" max="16384" width="9.140625" style="20"/>
  </cols>
  <sheetData>
    <row r="1" spans="1:13" s="5" customFormat="1" ht="20.100000000000001" customHeight="1" x14ac:dyDescent="0.25">
      <c r="A1" s="33" t="s">
        <v>189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1" customHeight="1" x14ac:dyDescent="0.25">
      <c r="A2" s="1" t="s">
        <v>184</v>
      </c>
      <c r="B2" s="2" t="s">
        <v>185</v>
      </c>
      <c r="C2" s="4" t="s">
        <v>2</v>
      </c>
      <c r="D2" s="16" t="s">
        <v>177</v>
      </c>
      <c r="E2" s="4" t="s">
        <v>178</v>
      </c>
      <c r="F2" s="16" t="s">
        <v>179</v>
      </c>
      <c r="G2" s="4" t="s">
        <v>178</v>
      </c>
      <c r="H2" s="16" t="s">
        <v>180</v>
      </c>
      <c r="I2" s="4" t="s">
        <v>178</v>
      </c>
      <c r="J2" s="16" t="s">
        <v>181</v>
      </c>
      <c r="K2" s="4" t="s">
        <v>178</v>
      </c>
      <c r="L2" s="16" t="s">
        <v>182</v>
      </c>
      <c r="M2" s="4" t="s">
        <v>178</v>
      </c>
    </row>
    <row r="3" spans="1:13" ht="20.100000000000001" customHeight="1" x14ac:dyDescent="0.25">
      <c r="A3" s="24" t="s">
        <v>171</v>
      </c>
      <c r="B3" s="10" t="s">
        <v>7</v>
      </c>
      <c r="C3" s="25">
        <v>7</v>
      </c>
      <c r="D3" s="31">
        <v>8.1</v>
      </c>
      <c r="E3" s="11">
        <f>IF(D3=0,"",RANK(D3,D$3:D$6))</f>
        <v>1</v>
      </c>
      <c r="F3" s="31">
        <v>8.6999999999999993</v>
      </c>
      <c r="G3" s="11">
        <f>IF(F3=0,"",RANK(F3,F$3:F$6))</f>
        <v>3</v>
      </c>
      <c r="H3" s="31">
        <v>8.1999999999999993</v>
      </c>
      <c r="I3" s="11">
        <f>IF(H3=0,"",RANK(H3,H$3:H$6))</f>
        <v>2</v>
      </c>
      <c r="J3" s="31">
        <v>8.3000000000000007</v>
      </c>
      <c r="K3" s="11">
        <f>IF(J3=0,"",RANK(J3,J$3:J$6))</f>
        <v>3</v>
      </c>
      <c r="L3" s="31">
        <f>SUM(D3+F3+H3+J3)</f>
        <v>33.299999999999997</v>
      </c>
      <c r="M3" s="11">
        <f>IF(L3=0,"",RANK(L3,L$3:L$6))</f>
        <v>2</v>
      </c>
    </row>
    <row r="4" spans="1:13" ht="20.100000000000001" customHeight="1" x14ac:dyDescent="0.25">
      <c r="A4" s="10" t="s">
        <v>161</v>
      </c>
      <c r="B4" s="10" t="s">
        <v>26</v>
      </c>
      <c r="C4" s="11">
        <v>7</v>
      </c>
      <c r="D4" s="31">
        <v>8.1</v>
      </c>
      <c r="E4" s="11">
        <f t="shared" ref="E4:E6" si="0">IF(D4=0,"",RANK(D4,D$3:D$6))</f>
        <v>1</v>
      </c>
      <c r="F4" s="31">
        <v>8.8000000000000007</v>
      </c>
      <c r="G4" s="11">
        <f t="shared" ref="G4" si="1">IF(F4=0,"",RANK(F4,F$3:F$6))</f>
        <v>2</v>
      </c>
      <c r="H4" s="31">
        <v>7.5</v>
      </c>
      <c r="I4" s="11">
        <f t="shared" ref="I4" si="2">IF(H4=0,"",RANK(H4,H$3:H$6))</f>
        <v>3</v>
      </c>
      <c r="J4" s="31">
        <v>8.4499999999999993</v>
      </c>
      <c r="K4" s="11">
        <f t="shared" ref="K4" si="3">IF(J4=0,"",RANK(J4,J$3:J$6))</f>
        <v>2</v>
      </c>
      <c r="L4" s="31">
        <f t="shared" ref="L4:L6" si="4">SUM(D4+F4+H4+J4)</f>
        <v>32.849999999999994</v>
      </c>
      <c r="M4" s="11">
        <f t="shared" ref="M4" si="5">IF(L4=0,"",RANK(L4,L$3:L$6))</f>
        <v>3</v>
      </c>
    </row>
    <row r="5" spans="1:13" ht="20.100000000000001" customHeight="1" x14ac:dyDescent="0.25">
      <c r="A5" s="26" t="s">
        <v>118</v>
      </c>
      <c r="B5" s="10" t="s">
        <v>17</v>
      </c>
      <c r="C5" s="25">
        <v>7</v>
      </c>
      <c r="D5" s="31">
        <v>0</v>
      </c>
      <c r="E5" s="11" t="str">
        <f t="shared" si="0"/>
        <v/>
      </c>
      <c r="F5" s="31">
        <v>0</v>
      </c>
      <c r="G5" s="11" t="str">
        <f t="shared" ref="G5" si="6">IF(F5=0,"",RANK(F5,F$3:F$6))</f>
        <v/>
      </c>
      <c r="H5" s="31">
        <v>0</v>
      </c>
      <c r="I5" s="11" t="str">
        <f t="shared" ref="I5" si="7">IF(H5=0,"",RANK(H5,H$3:H$6))</f>
        <v/>
      </c>
      <c r="J5" s="31">
        <v>0</v>
      </c>
      <c r="K5" s="11" t="str">
        <f t="shared" ref="K5" si="8">IF(J5=0,"",RANK(J5,J$3:J$6))</f>
        <v/>
      </c>
      <c r="L5" s="31">
        <f t="shared" si="4"/>
        <v>0</v>
      </c>
      <c r="M5" s="11" t="str">
        <f t="shared" ref="M5" si="9">IF(L5=0,"",RANK(L5,L$3:L$6))</f>
        <v/>
      </c>
    </row>
    <row r="6" spans="1:13" ht="20.100000000000001" customHeight="1" x14ac:dyDescent="0.25">
      <c r="A6" s="26" t="s">
        <v>85</v>
      </c>
      <c r="B6" s="10" t="s">
        <v>24</v>
      </c>
      <c r="C6" s="11">
        <v>7</v>
      </c>
      <c r="D6" s="31">
        <v>8.1</v>
      </c>
      <c r="E6" s="11">
        <f t="shared" si="0"/>
        <v>1</v>
      </c>
      <c r="F6" s="31">
        <v>9.3000000000000007</v>
      </c>
      <c r="G6" s="11">
        <f t="shared" ref="G6" si="10">IF(F6=0,"",RANK(F6,F$3:F$6))</f>
        <v>1</v>
      </c>
      <c r="H6" s="31">
        <v>8.65</v>
      </c>
      <c r="I6" s="11">
        <f t="shared" ref="I6" si="11">IF(H6=0,"",RANK(H6,H$3:H$6))</f>
        <v>1</v>
      </c>
      <c r="J6" s="31">
        <v>8.85</v>
      </c>
      <c r="K6" s="11">
        <f t="shared" ref="K6" si="12">IF(J6=0,"",RANK(J6,J$3:J$6))</f>
        <v>1</v>
      </c>
      <c r="L6" s="31">
        <f t="shared" si="4"/>
        <v>34.9</v>
      </c>
      <c r="M6" s="11">
        <f t="shared" ref="M6" si="13">IF(L6=0,"",RANK(L6,L$3:L$6))</f>
        <v>1</v>
      </c>
    </row>
    <row r="7" spans="1:13" ht="20.100000000000001" customHeight="1" x14ac:dyDescent="0.25">
      <c r="B7" s="6"/>
      <c r="C7" s="8"/>
      <c r="E7" s="8"/>
      <c r="G7" s="8"/>
      <c r="I7" s="8"/>
      <c r="K7" s="8"/>
      <c r="M7" s="8"/>
    </row>
    <row r="8" spans="1:13" ht="20.100000000000001" customHeight="1" x14ac:dyDescent="0.25">
      <c r="A8" s="24" t="s">
        <v>173</v>
      </c>
      <c r="B8" s="10" t="s">
        <v>7</v>
      </c>
      <c r="C8" s="25">
        <v>8</v>
      </c>
      <c r="D8" s="31">
        <v>7.6</v>
      </c>
      <c r="E8" s="11">
        <f>IF(D8=0,"",RANK(D8,D$8:D$14))</f>
        <v>7</v>
      </c>
      <c r="F8" s="31">
        <v>8.6</v>
      </c>
      <c r="G8" s="11">
        <f>IF(F8=0,"",RANK(F8,F$8:F$14))</f>
        <v>7</v>
      </c>
      <c r="H8" s="31">
        <v>8.3000000000000007</v>
      </c>
      <c r="I8" s="11">
        <f>IF(H8=0,"",RANK(H8,H$8:H$14))</f>
        <v>7</v>
      </c>
      <c r="J8" s="31">
        <v>8.4499999999999993</v>
      </c>
      <c r="K8" s="11">
        <f>IF(J8=0,"",RANK(J8,J$8:J$14))</f>
        <v>6</v>
      </c>
      <c r="L8" s="31">
        <f t="shared" ref="L8:L14" si="14">SUM(D8+F8+H8+J8)</f>
        <v>32.950000000000003</v>
      </c>
      <c r="M8" s="11">
        <f>IF(L8=0,"",RANK(L8,L$8:L$14))</f>
        <v>7</v>
      </c>
    </row>
    <row r="9" spans="1:13" ht="20.100000000000001" customHeight="1" x14ac:dyDescent="0.25">
      <c r="A9" s="9" t="s">
        <v>6</v>
      </c>
      <c r="B9" s="10" t="s">
        <v>4</v>
      </c>
      <c r="C9" s="25">
        <v>8</v>
      </c>
      <c r="D9" s="31">
        <v>8.6999999999999993</v>
      </c>
      <c r="E9" s="11">
        <f t="shared" ref="E9:E14" si="15">IF(D9=0,"",RANK(D9,D$8:D$14))</f>
        <v>1</v>
      </c>
      <c r="F9" s="31">
        <v>8.8000000000000007</v>
      </c>
      <c r="G9" s="11">
        <f t="shared" ref="G9" si="16">IF(F9=0,"",RANK(F9,F$8:F$14))</f>
        <v>6</v>
      </c>
      <c r="H9" s="31">
        <v>8.5</v>
      </c>
      <c r="I9" s="11">
        <f t="shared" ref="I9" si="17">IF(H9=0,"",RANK(H9,H$8:H$14))</f>
        <v>5</v>
      </c>
      <c r="J9" s="31">
        <v>8.8000000000000007</v>
      </c>
      <c r="K9" s="11">
        <f t="shared" ref="K9" si="18">IF(J9=0,"",RANK(J9,J$8:J$14))</f>
        <v>3</v>
      </c>
      <c r="L9" s="31">
        <f t="shared" si="14"/>
        <v>34.799999999999997</v>
      </c>
      <c r="M9" s="11">
        <f t="shared" ref="M9" si="19">IF(L9=0,"",RANK(L9,L$8:L$14))</f>
        <v>5</v>
      </c>
    </row>
    <row r="10" spans="1:13" ht="20.100000000000001" customHeight="1" x14ac:dyDescent="0.25">
      <c r="A10" s="10" t="s">
        <v>166</v>
      </c>
      <c r="B10" s="10" t="s">
        <v>26</v>
      </c>
      <c r="C10" s="25">
        <v>8</v>
      </c>
      <c r="D10" s="31">
        <v>8.5</v>
      </c>
      <c r="E10" s="11">
        <f t="shared" si="15"/>
        <v>3</v>
      </c>
      <c r="F10" s="31">
        <v>9</v>
      </c>
      <c r="G10" s="11">
        <v>3</v>
      </c>
      <c r="H10" s="31">
        <v>8.5</v>
      </c>
      <c r="I10" s="11">
        <f t="shared" ref="I10" si="20">IF(H10=0,"",RANK(H10,H$8:H$14))</f>
        <v>5</v>
      </c>
      <c r="J10" s="31">
        <v>8.35</v>
      </c>
      <c r="K10" s="11">
        <f t="shared" ref="K10" si="21">IF(J10=0,"",RANK(J10,J$8:J$14))</f>
        <v>7</v>
      </c>
      <c r="L10" s="31">
        <f t="shared" si="14"/>
        <v>34.35</v>
      </c>
      <c r="M10" s="11">
        <f t="shared" ref="M10" si="22">IF(L10=0,"",RANK(L10,L$8:L$14))</f>
        <v>6</v>
      </c>
    </row>
    <row r="11" spans="1:13" ht="20.100000000000001" customHeight="1" x14ac:dyDescent="0.25">
      <c r="A11" s="26" t="s">
        <v>103</v>
      </c>
      <c r="B11" s="10" t="s">
        <v>17</v>
      </c>
      <c r="C11" s="25">
        <v>8</v>
      </c>
      <c r="D11" s="31">
        <v>8.4</v>
      </c>
      <c r="E11" s="11">
        <f t="shared" si="15"/>
        <v>5</v>
      </c>
      <c r="F11" s="31">
        <v>9.4</v>
      </c>
      <c r="G11" s="11">
        <f t="shared" ref="G11" si="23">IF(F11=0,"",RANK(F11,F$8:F$14))</f>
        <v>1</v>
      </c>
      <c r="H11" s="31">
        <v>8.6999999999999993</v>
      </c>
      <c r="I11" s="11">
        <f t="shared" ref="I11" si="24">IF(H11=0,"",RANK(H11,H$8:H$14))</f>
        <v>3</v>
      </c>
      <c r="J11" s="31">
        <v>8.65</v>
      </c>
      <c r="K11" s="11">
        <f t="shared" ref="K11" si="25">IF(J11=0,"",RANK(J11,J$8:J$14))</f>
        <v>4</v>
      </c>
      <c r="L11" s="31">
        <f t="shared" si="14"/>
        <v>35.15</v>
      </c>
      <c r="M11" s="11">
        <f t="shared" ref="M11" si="26">IF(L11=0,"",RANK(L11,L$8:L$14))</f>
        <v>4</v>
      </c>
    </row>
    <row r="12" spans="1:13" ht="20.100000000000001" customHeight="1" x14ac:dyDescent="0.25">
      <c r="A12" s="26" t="s">
        <v>104</v>
      </c>
      <c r="B12" s="10" t="s">
        <v>17</v>
      </c>
      <c r="C12" s="25">
        <v>8</v>
      </c>
      <c r="D12" s="31">
        <v>8.5</v>
      </c>
      <c r="E12" s="11">
        <f t="shared" si="15"/>
        <v>3</v>
      </c>
      <c r="F12" s="31">
        <v>9.4</v>
      </c>
      <c r="G12" s="11">
        <f t="shared" ref="G12" si="27">IF(F12=0,"",RANK(F12,F$8:F$14))</f>
        <v>1</v>
      </c>
      <c r="H12" s="31">
        <v>8.8000000000000007</v>
      </c>
      <c r="I12" s="11">
        <f t="shared" ref="I12" si="28">IF(H12=0,"",RANK(H12,H$8:H$14))</f>
        <v>2</v>
      </c>
      <c r="J12" s="31">
        <v>9.1</v>
      </c>
      <c r="K12" s="11">
        <f t="shared" ref="K12" si="29">IF(J12=0,"",RANK(J12,J$8:J$14))</f>
        <v>2</v>
      </c>
      <c r="L12" s="31">
        <f t="shared" si="14"/>
        <v>35.799999999999997</v>
      </c>
      <c r="M12" s="11">
        <f t="shared" ref="M12" si="30">IF(L12=0,"",RANK(L12,L$8:L$14))</f>
        <v>2</v>
      </c>
    </row>
    <row r="13" spans="1:13" ht="20.100000000000001" customHeight="1" x14ac:dyDescent="0.25">
      <c r="A13" s="26" t="s">
        <v>108</v>
      </c>
      <c r="B13" s="10" t="s">
        <v>17</v>
      </c>
      <c r="C13" s="25">
        <v>8</v>
      </c>
      <c r="D13" s="31">
        <v>8.6</v>
      </c>
      <c r="E13" s="11">
        <f t="shared" si="15"/>
        <v>2</v>
      </c>
      <c r="F13" s="31">
        <v>9.1999999999999993</v>
      </c>
      <c r="G13" s="11">
        <v>2</v>
      </c>
      <c r="H13" s="31">
        <v>8.65</v>
      </c>
      <c r="I13" s="11">
        <f t="shared" ref="I13" si="31">IF(H13=0,"",RANK(H13,H$8:H$14))</f>
        <v>4</v>
      </c>
      <c r="J13" s="31">
        <v>9.4</v>
      </c>
      <c r="K13" s="11">
        <f t="shared" ref="K13" si="32">IF(J13=0,"",RANK(J13,J$8:J$14))</f>
        <v>1</v>
      </c>
      <c r="L13" s="31">
        <f t="shared" si="14"/>
        <v>35.849999999999994</v>
      </c>
      <c r="M13" s="11">
        <f t="shared" ref="M13" si="33">IF(L13=0,"",RANK(L13,L$8:L$14))</f>
        <v>1</v>
      </c>
    </row>
    <row r="14" spans="1:13" ht="20.100000000000001" customHeight="1" x14ac:dyDescent="0.25">
      <c r="A14" s="26" t="s">
        <v>76</v>
      </c>
      <c r="B14" s="10" t="s">
        <v>24</v>
      </c>
      <c r="C14" s="11">
        <v>8</v>
      </c>
      <c r="D14" s="31">
        <v>8.4</v>
      </c>
      <c r="E14" s="11">
        <f t="shared" si="15"/>
        <v>5</v>
      </c>
      <c r="F14" s="31">
        <v>9.1999999999999993</v>
      </c>
      <c r="G14" s="11">
        <v>2</v>
      </c>
      <c r="H14" s="31">
        <v>9.1750000000000007</v>
      </c>
      <c r="I14" s="11">
        <f t="shared" ref="I14" si="34">IF(H14=0,"",RANK(H14,H$8:H$14))</f>
        <v>1</v>
      </c>
      <c r="J14" s="31">
        <v>8.6</v>
      </c>
      <c r="K14" s="11">
        <f t="shared" ref="K14" si="35">IF(J14=0,"",RANK(J14,J$8:J$14))</f>
        <v>5</v>
      </c>
      <c r="L14" s="31">
        <f t="shared" si="14"/>
        <v>35.375</v>
      </c>
      <c r="M14" s="11">
        <f t="shared" ref="M14" si="36">IF(L14=0,"",RANK(L14,L$8:L$14))</f>
        <v>3</v>
      </c>
    </row>
    <row r="15" spans="1:13" ht="20.100000000000001" customHeight="1" x14ac:dyDescent="0.25">
      <c r="B15" s="6"/>
      <c r="C15" s="8"/>
      <c r="E15" s="8"/>
      <c r="G15" s="8"/>
      <c r="I15" s="8"/>
      <c r="K15" s="8"/>
      <c r="M15" s="8"/>
    </row>
    <row r="16" spans="1:13" ht="20.100000000000001" customHeight="1" x14ac:dyDescent="0.25">
      <c r="A16" s="10" t="s">
        <v>164</v>
      </c>
      <c r="B16" s="10" t="s">
        <v>26</v>
      </c>
      <c r="C16" s="25">
        <v>9</v>
      </c>
      <c r="D16" s="31">
        <v>0</v>
      </c>
      <c r="E16" s="11" t="str">
        <f>IF(D16=0,"",RANK(D16,D$16:D$24))</f>
        <v/>
      </c>
      <c r="F16" s="31">
        <v>0</v>
      </c>
      <c r="G16" s="11" t="str">
        <f>IF(F16=0,"",RANK(F16,F$16:F$24))</f>
        <v/>
      </c>
      <c r="H16" s="31">
        <v>0</v>
      </c>
      <c r="I16" s="11" t="str">
        <f>IF(H16=0,"",RANK(H16,H$16:H$24))</f>
        <v/>
      </c>
      <c r="J16" s="31">
        <v>0</v>
      </c>
      <c r="K16" s="11" t="str">
        <f>IF(J16=0,"",RANK(J16,J$16:J$24))</f>
        <v/>
      </c>
      <c r="L16" s="31">
        <f t="shared" ref="L16:L24" si="37">SUM(D16+F16+H16+J16)</f>
        <v>0</v>
      </c>
      <c r="M16" s="11" t="str">
        <f>IF(L16=0,"",RANK(L16,L$16:L$24))</f>
        <v/>
      </c>
    </row>
    <row r="17" spans="1:13" ht="20.100000000000001" customHeight="1" x14ac:dyDescent="0.25">
      <c r="A17" s="9" t="s">
        <v>132</v>
      </c>
      <c r="B17" s="10" t="s">
        <v>14</v>
      </c>
      <c r="C17" s="25">
        <v>9</v>
      </c>
      <c r="D17" s="31">
        <v>7.5</v>
      </c>
      <c r="E17" s="11">
        <f t="shared" ref="E17:E24" si="38">IF(D17=0,"",RANK(D17,D$16:D$24))</f>
        <v>8</v>
      </c>
      <c r="F17" s="31">
        <v>8.6999999999999993</v>
      </c>
      <c r="G17" s="11">
        <f t="shared" ref="G17" si="39">IF(F17=0,"",RANK(F17,F$16:F$24))</f>
        <v>7</v>
      </c>
      <c r="H17" s="31">
        <v>8.1</v>
      </c>
      <c r="I17" s="11">
        <f t="shared" ref="I17" si="40">IF(H17=0,"",RANK(H17,H$16:H$24))</f>
        <v>7</v>
      </c>
      <c r="J17" s="31">
        <v>8.25</v>
      </c>
      <c r="K17" s="11">
        <f t="shared" ref="K17:M17" si="41">IF(J17=0,"",RANK(J17,J$16:J$24))</f>
        <v>8</v>
      </c>
      <c r="L17" s="31">
        <f t="shared" si="37"/>
        <v>32.549999999999997</v>
      </c>
      <c r="M17" s="11">
        <f t="shared" si="41"/>
        <v>8</v>
      </c>
    </row>
    <row r="18" spans="1:13" ht="20.100000000000001" customHeight="1" x14ac:dyDescent="0.25">
      <c r="A18" s="26" t="s">
        <v>102</v>
      </c>
      <c r="B18" s="10" t="s">
        <v>17</v>
      </c>
      <c r="C18" s="25">
        <v>9</v>
      </c>
      <c r="D18" s="31">
        <v>8</v>
      </c>
      <c r="E18" s="11">
        <f t="shared" si="38"/>
        <v>6</v>
      </c>
      <c r="F18" s="31">
        <v>8.6999999999999993</v>
      </c>
      <c r="G18" s="11">
        <f t="shared" ref="G18" si="42">IF(F18=0,"",RANK(F18,F$16:F$24))</f>
        <v>7</v>
      </c>
      <c r="H18" s="31">
        <v>8.5500000000000007</v>
      </c>
      <c r="I18" s="11">
        <v>3</v>
      </c>
      <c r="J18" s="31">
        <v>8.3000000000000007</v>
      </c>
      <c r="K18" s="11">
        <f t="shared" ref="K18:M18" si="43">IF(J18=0,"",RANK(J18,J$16:J$24))</f>
        <v>7</v>
      </c>
      <c r="L18" s="31">
        <f t="shared" si="37"/>
        <v>33.549999999999997</v>
      </c>
      <c r="M18" s="11">
        <f t="shared" si="43"/>
        <v>7</v>
      </c>
    </row>
    <row r="19" spans="1:13" ht="20.100000000000001" customHeight="1" x14ac:dyDescent="0.25">
      <c r="A19" s="26" t="s">
        <v>110</v>
      </c>
      <c r="B19" s="10" t="s">
        <v>17</v>
      </c>
      <c r="C19" s="25">
        <v>9</v>
      </c>
      <c r="D19" s="31">
        <v>8.6999999999999993</v>
      </c>
      <c r="E19" s="11">
        <f t="shared" si="38"/>
        <v>1</v>
      </c>
      <c r="F19" s="31">
        <v>9.3000000000000007</v>
      </c>
      <c r="G19" s="11">
        <f t="shared" ref="G19" si="44">IF(F19=0,"",RANK(F19,F$16:F$24))</f>
        <v>4</v>
      </c>
      <c r="H19" s="31">
        <v>8.5</v>
      </c>
      <c r="I19" s="11">
        <f t="shared" ref="I19" si="45">IF(H19=0,"",RANK(H19,H$16:H$24))</f>
        <v>5</v>
      </c>
      <c r="J19" s="31">
        <v>8.75</v>
      </c>
      <c r="K19" s="11">
        <f t="shared" ref="K19:M19" si="46">IF(J19=0,"",RANK(J19,J$16:J$24))</f>
        <v>2</v>
      </c>
      <c r="L19" s="31">
        <f t="shared" si="37"/>
        <v>35.25</v>
      </c>
      <c r="M19" s="11">
        <f t="shared" si="46"/>
        <v>2</v>
      </c>
    </row>
    <row r="20" spans="1:13" ht="20.100000000000001" customHeight="1" x14ac:dyDescent="0.25">
      <c r="A20" s="26" t="s">
        <v>117</v>
      </c>
      <c r="B20" s="10" t="s">
        <v>17</v>
      </c>
      <c r="C20" s="25">
        <v>9</v>
      </c>
      <c r="D20" s="31">
        <v>8.4</v>
      </c>
      <c r="E20" s="11">
        <v>2</v>
      </c>
      <c r="F20" s="31">
        <v>8.9</v>
      </c>
      <c r="G20" s="11">
        <f t="shared" ref="G20" si="47">IF(F20=0,"",RANK(F20,F$16:F$24))</f>
        <v>6</v>
      </c>
      <c r="H20" s="31">
        <v>8</v>
      </c>
      <c r="I20" s="11">
        <f t="shared" ref="I20" si="48">IF(H20=0,"",RANK(H20,H$16:H$24))</f>
        <v>8</v>
      </c>
      <c r="J20" s="31">
        <v>8.6999999999999993</v>
      </c>
      <c r="K20" s="11">
        <v>3</v>
      </c>
      <c r="L20" s="31">
        <f t="shared" si="37"/>
        <v>34</v>
      </c>
      <c r="M20" s="11">
        <v>3</v>
      </c>
    </row>
    <row r="21" spans="1:13" ht="20.100000000000001" customHeight="1" x14ac:dyDescent="0.25">
      <c r="A21" s="10" t="s">
        <v>80</v>
      </c>
      <c r="B21" s="10" t="s">
        <v>24</v>
      </c>
      <c r="C21" s="11">
        <v>9</v>
      </c>
      <c r="D21" s="31">
        <v>8.4</v>
      </c>
      <c r="E21" s="11">
        <v>2</v>
      </c>
      <c r="F21" s="31">
        <v>9.4</v>
      </c>
      <c r="G21" s="11">
        <f t="shared" ref="G21" si="49">IF(F21=0,"",RANK(F21,F$16:F$24))</f>
        <v>3</v>
      </c>
      <c r="H21" s="31">
        <v>8.75</v>
      </c>
      <c r="I21" s="11">
        <v>2</v>
      </c>
      <c r="J21" s="31">
        <v>8.5500000000000007</v>
      </c>
      <c r="K21" s="11">
        <f t="shared" ref="K21:M21" si="50">IF(J21=0,"",RANK(J21,J$16:J$24))</f>
        <v>5</v>
      </c>
      <c r="L21" s="31">
        <f t="shared" si="37"/>
        <v>35.1</v>
      </c>
      <c r="M21" s="11">
        <f t="shared" si="50"/>
        <v>4</v>
      </c>
    </row>
    <row r="22" spans="1:13" ht="20.100000000000001" customHeight="1" x14ac:dyDescent="0.25">
      <c r="A22" s="26" t="s">
        <v>81</v>
      </c>
      <c r="B22" s="10" t="s">
        <v>24</v>
      </c>
      <c r="C22" s="11">
        <v>9</v>
      </c>
      <c r="D22" s="31">
        <v>8.1</v>
      </c>
      <c r="E22" s="11">
        <v>3</v>
      </c>
      <c r="F22" s="31">
        <v>9.1999999999999993</v>
      </c>
      <c r="G22" s="11">
        <f t="shared" ref="G22" si="51">IF(F22=0,"",RANK(F22,F$16:F$24))</f>
        <v>5</v>
      </c>
      <c r="H22" s="31">
        <v>8.5</v>
      </c>
      <c r="I22" s="11">
        <f t="shared" ref="I22" si="52">IF(H22=0,"",RANK(H22,H$16:H$24))</f>
        <v>5</v>
      </c>
      <c r="J22" s="31">
        <v>8.5</v>
      </c>
      <c r="K22" s="11">
        <f t="shared" ref="K22:M22" si="53">IF(J22=0,"",RANK(J22,J$16:J$24))</f>
        <v>6</v>
      </c>
      <c r="L22" s="31">
        <f t="shared" si="37"/>
        <v>34.299999999999997</v>
      </c>
      <c r="M22" s="11">
        <f t="shared" si="53"/>
        <v>5</v>
      </c>
    </row>
    <row r="23" spans="1:13" ht="20.100000000000001" customHeight="1" x14ac:dyDescent="0.25">
      <c r="A23" s="26" t="s">
        <v>97</v>
      </c>
      <c r="B23" s="10" t="s">
        <v>24</v>
      </c>
      <c r="C23" s="11">
        <v>9</v>
      </c>
      <c r="D23" s="31">
        <v>8.6999999999999993</v>
      </c>
      <c r="E23" s="11">
        <f t="shared" si="38"/>
        <v>1</v>
      </c>
      <c r="F23" s="31">
        <v>9.6</v>
      </c>
      <c r="G23" s="11">
        <f t="shared" ref="G23" si="54">IF(F23=0,"",RANK(F23,F$16:F$24))</f>
        <v>1</v>
      </c>
      <c r="H23" s="31">
        <v>9</v>
      </c>
      <c r="I23" s="11">
        <f t="shared" ref="I23" si="55">IF(H23=0,"",RANK(H23,H$16:H$24))</f>
        <v>1</v>
      </c>
      <c r="J23" s="31">
        <v>9</v>
      </c>
      <c r="K23" s="11">
        <f t="shared" ref="K23:M23" si="56">IF(J23=0,"",RANK(J23,J$16:J$24))</f>
        <v>1</v>
      </c>
      <c r="L23" s="31">
        <f t="shared" si="37"/>
        <v>36.299999999999997</v>
      </c>
      <c r="M23" s="11">
        <f t="shared" si="56"/>
        <v>1</v>
      </c>
    </row>
    <row r="24" spans="1:13" ht="20.100000000000001" customHeight="1" x14ac:dyDescent="0.25">
      <c r="A24" s="10" t="s">
        <v>98</v>
      </c>
      <c r="B24" s="10" t="s">
        <v>24</v>
      </c>
      <c r="C24" s="11">
        <v>9</v>
      </c>
      <c r="D24" s="31">
        <v>8</v>
      </c>
      <c r="E24" s="11">
        <f t="shared" si="38"/>
        <v>6</v>
      </c>
      <c r="F24" s="31">
        <v>9.5</v>
      </c>
      <c r="G24" s="11">
        <f t="shared" ref="G24" si="57">IF(F24=0,"",RANK(F24,F$16:F$24))</f>
        <v>2</v>
      </c>
      <c r="H24" s="31">
        <v>9</v>
      </c>
      <c r="I24" s="11">
        <f t="shared" ref="I24" si="58">IF(H24=0,"",RANK(H24,H$16:H$24))</f>
        <v>1</v>
      </c>
      <c r="J24" s="31">
        <v>8.75</v>
      </c>
      <c r="K24" s="11">
        <f t="shared" ref="K24:M24" si="59">IF(J24=0,"",RANK(J24,J$16:J$24))</f>
        <v>2</v>
      </c>
      <c r="L24" s="31">
        <f t="shared" si="37"/>
        <v>35.25</v>
      </c>
      <c r="M24" s="11">
        <f t="shared" si="59"/>
        <v>2</v>
      </c>
    </row>
    <row r="25" spans="1:13" ht="20.100000000000001" customHeight="1" x14ac:dyDescent="0.25">
      <c r="A25" s="6"/>
      <c r="B25" s="6"/>
      <c r="C25" s="8"/>
    </row>
    <row r="26" spans="1:13" s="1" customFormat="1" ht="21" customHeight="1" x14ac:dyDescent="0.25">
      <c r="A26" s="1" t="s">
        <v>184</v>
      </c>
      <c r="B26" s="2" t="s">
        <v>185</v>
      </c>
      <c r="C26" s="4" t="s">
        <v>2</v>
      </c>
      <c r="D26" s="16"/>
      <c r="E26" s="4" t="s">
        <v>178</v>
      </c>
      <c r="F26" s="16"/>
      <c r="G26" s="4" t="s">
        <v>178</v>
      </c>
      <c r="H26" s="16"/>
      <c r="I26" s="4" t="s">
        <v>178</v>
      </c>
      <c r="J26" s="16"/>
      <c r="K26" s="4" t="s">
        <v>178</v>
      </c>
      <c r="L26" s="16" t="s">
        <v>182</v>
      </c>
      <c r="M26" s="4" t="s">
        <v>178</v>
      </c>
    </row>
    <row r="27" spans="1:13" ht="20.100000000000001" customHeight="1" x14ac:dyDescent="0.25">
      <c r="A27" s="24" t="s">
        <v>174</v>
      </c>
      <c r="B27" s="10" t="s">
        <v>7</v>
      </c>
      <c r="C27" s="25">
        <v>10</v>
      </c>
      <c r="D27" s="31">
        <v>8.5</v>
      </c>
      <c r="E27" s="11">
        <f>IF(D27=0,"",RANK(D27,D$27:D$37))</f>
        <v>1</v>
      </c>
      <c r="F27" s="31">
        <v>9.5</v>
      </c>
      <c r="G27" s="11">
        <f>IF(F27=0,"",RANK(F27,F$27:F$37))</f>
        <v>1</v>
      </c>
      <c r="H27" s="31">
        <v>8.4</v>
      </c>
      <c r="I27" s="11">
        <f>IF(H27=0,"",RANK(H27,H$27:H$37))</f>
        <v>8</v>
      </c>
      <c r="J27" s="31">
        <v>9.1</v>
      </c>
      <c r="K27" s="11">
        <f>IF(J27=0,"",RANK(J27,J$27:J$37))</f>
        <v>3</v>
      </c>
      <c r="L27" s="31">
        <f t="shared" ref="L27:L37" si="60">SUM(D27+F27+H27+J27)</f>
        <v>35.5</v>
      </c>
      <c r="M27" s="11">
        <f>IF(L27=0,"",RANK(L27,L$27:L$37))</f>
        <v>3</v>
      </c>
    </row>
    <row r="28" spans="1:13" ht="20.100000000000001" customHeight="1" x14ac:dyDescent="0.25">
      <c r="A28" s="24" t="s">
        <v>175</v>
      </c>
      <c r="B28" s="10" t="s">
        <v>7</v>
      </c>
      <c r="C28" s="25">
        <v>10</v>
      </c>
      <c r="D28" s="31">
        <v>8.3000000000000007</v>
      </c>
      <c r="E28" s="11">
        <v>3</v>
      </c>
      <c r="F28" s="31">
        <v>9.1999999999999993</v>
      </c>
      <c r="G28" s="11">
        <f t="shared" ref="G28" si="61">IF(F28=0,"",RANK(F28,F$27:F$37))</f>
        <v>5</v>
      </c>
      <c r="H28" s="31">
        <v>8.6999999999999993</v>
      </c>
      <c r="I28" s="11">
        <f t="shared" ref="I28" si="62">IF(H28=0,"",RANK(H28,H$27:H$37))</f>
        <v>3</v>
      </c>
      <c r="J28" s="31">
        <v>8.5</v>
      </c>
      <c r="K28" s="11">
        <f t="shared" ref="K28" si="63">IF(J28=0,"",RANK(J28,J$27:J$37))</f>
        <v>6</v>
      </c>
      <c r="L28" s="31">
        <f t="shared" si="60"/>
        <v>34.700000000000003</v>
      </c>
      <c r="M28" s="11">
        <f t="shared" ref="M28" si="64">IF(L28=0,"",RANK(L28,L$27:L$37))</f>
        <v>6</v>
      </c>
    </row>
    <row r="29" spans="1:13" ht="20.100000000000001" customHeight="1" x14ac:dyDescent="0.25">
      <c r="A29" s="9" t="s">
        <v>142</v>
      </c>
      <c r="B29" s="27" t="s">
        <v>12</v>
      </c>
      <c r="C29" s="25">
        <v>10</v>
      </c>
      <c r="D29" s="31">
        <v>8.3000000000000007</v>
      </c>
      <c r="E29" s="11">
        <v>3</v>
      </c>
      <c r="F29" s="31">
        <v>9</v>
      </c>
      <c r="G29" s="11">
        <f t="shared" ref="G29" si="65">IF(F29=0,"",RANK(F29,F$27:F$37))</f>
        <v>9</v>
      </c>
      <c r="H29" s="31">
        <v>8.15</v>
      </c>
      <c r="I29" s="11">
        <f t="shared" ref="I29" si="66">IF(H29=0,"",RANK(H29,H$27:H$37))</f>
        <v>10</v>
      </c>
      <c r="J29" s="31">
        <v>9</v>
      </c>
      <c r="K29" s="11">
        <f t="shared" ref="K29" si="67">IF(J29=0,"",RANK(J29,J$27:J$37))</f>
        <v>4</v>
      </c>
      <c r="L29" s="31">
        <f t="shared" si="60"/>
        <v>34.450000000000003</v>
      </c>
      <c r="M29" s="11">
        <f t="shared" ref="M29" si="68">IF(L29=0,"",RANK(L29,L$27:L$37))</f>
        <v>7</v>
      </c>
    </row>
    <row r="30" spans="1:13" ht="20.100000000000001" customHeight="1" x14ac:dyDescent="0.25">
      <c r="A30" s="9" t="s">
        <v>143</v>
      </c>
      <c r="B30" s="27" t="s">
        <v>12</v>
      </c>
      <c r="C30" s="25">
        <v>10</v>
      </c>
      <c r="D30" s="31">
        <v>8.3000000000000007</v>
      </c>
      <c r="E30" s="11">
        <v>3</v>
      </c>
      <c r="F30" s="31">
        <v>9.1</v>
      </c>
      <c r="G30" s="11">
        <f t="shared" ref="G30" si="69">IF(F30=0,"",RANK(F30,F$27:F$37))</f>
        <v>7</v>
      </c>
      <c r="H30" s="31">
        <v>8.6</v>
      </c>
      <c r="I30" s="11">
        <f t="shared" ref="I30" si="70">IF(H30=0,"",RANK(H30,H$27:H$37))</f>
        <v>6</v>
      </c>
      <c r="J30" s="31">
        <v>8.8000000000000007</v>
      </c>
      <c r="K30" s="11">
        <f t="shared" ref="K30" si="71">IF(J30=0,"",RANK(J30,J$27:J$37))</f>
        <v>5</v>
      </c>
      <c r="L30" s="31">
        <f t="shared" si="60"/>
        <v>34.799999999999997</v>
      </c>
      <c r="M30" s="11">
        <f t="shared" ref="M30" si="72">IF(L30=0,"",RANK(L30,L$27:L$37))</f>
        <v>5</v>
      </c>
    </row>
    <row r="31" spans="1:13" ht="20.100000000000001" customHeight="1" x14ac:dyDescent="0.25">
      <c r="A31" s="10" t="s">
        <v>165</v>
      </c>
      <c r="B31" s="10" t="s">
        <v>26</v>
      </c>
      <c r="C31" s="25">
        <v>10</v>
      </c>
      <c r="D31" s="31">
        <v>8.1</v>
      </c>
      <c r="E31" s="11">
        <f t="shared" ref="E31:E36" si="73">IF(D31=0,"",RANK(D31,D$27:D$37))</f>
        <v>10</v>
      </c>
      <c r="F31" s="31">
        <v>9.1</v>
      </c>
      <c r="G31" s="11">
        <f t="shared" ref="G31" si="74">IF(F31=0,"",RANK(F31,F$27:F$37))</f>
        <v>7</v>
      </c>
      <c r="H31" s="31">
        <v>8.65</v>
      </c>
      <c r="I31" s="11">
        <f t="shared" ref="I31" si="75">IF(H31=0,"",RANK(H31,H$27:H$37))</f>
        <v>4</v>
      </c>
      <c r="J31" s="31">
        <v>8.1</v>
      </c>
      <c r="K31" s="11">
        <f t="shared" ref="K31" si="76">IF(J31=0,"",RANK(J31,J$27:J$37))</f>
        <v>9</v>
      </c>
      <c r="L31" s="31">
        <f t="shared" si="60"/>
        <v>33.950000000000003</v>
      </c>
      <c r="M31" s="11">
        <f t="shared" ref="M31" si="77">IF(L31=0,"",RANK(L31,L$27:L$37))</f>
        <v>10</v>
      </c>
    </row>
    <row r="32" spans="1:13" ht="20.100000000000001" customHeight="1" x14ac:dyDescent="0.25">
      <c r="A32" s="26" t="s">
        <v>42</v>
      </c>
      <c r="B32" s="27" t="s">
        <v>30</v>
      </c>
      <c r="C32" s="25">
        <v>10</v>
      </c>
      <c r="D32" s="31">
        <v>8.3000000000000007</v>
      </c>
      <c r="E32" s="11">
        <v>3</v>
      </c>
      <c r="F32" s="31">
        <v>9.4</v>
      </c>
      <c r="G32" s="11">
        <f t="shared" ref="G32" si="78">IF(F32=0,"",RANK(F32,F$27:F$37))</f>
        <v>2</v>
      </c>
      <c r="H32" s="31">
        <v>8.65</v>
      </c>
      <c r="I32" s="11">
        <f t="shared" ref="I32" si="79">IF(H32=0,"",RANK(H32,H$27:H$37))</f>
        <v>4</v>
      </c>
      <c r="J32" s="31">
        <v>8.1</v>
      </c>
      <c r="K32" s="11">
        <f t="shared" ref="K32" si="80">IF(J32=0,"",RANK(J32,J$27:J$37))</f>
        <v>9</v>
      </c>
      <c r="L32" s="31">
        <f t="shared" si="60"/>
        <v>34.450000000000003</v>
      </c>
      <c r="M32" s="11">
        <f t="shared" ref="M32" si="81">IF(L32=0,"",RANK(L32,L$27:L$37))</f>
        <v>7</v>
      </c>
    </row>
    <row r="33" spans="1:13" ht="20.100000000000001" customHeight="1" x14ac:dyDescent="0.25">
      <c r="A33" s="26" t="s">
        <v>43</v>
      </c>
      <c r="B33" s="27" t="s">
        <v>30</v>
      </c>
      <c r="C33" s="25">
        <v>10</v>
      </c>
      <c r="D33" s="31">
        <v>0</v>
      </c>
      <c r="E33" s="11" t="str">
        <f t="shared" si="73"/>
        <v/>
      </c>
      <c r="F33" s="31">
        <v>0</v>
      </c>
      <c r="G33" s="11" t="str">
        <f t="shared" ref="G33" si="82">IF(F33=0,"",RANK(F33,F$27:F$37))</f>
        <v/>
      </c>
      <c r="H33" s="31">
        <v>0</v>
      </c>
      <c r="I33" s="11" t="str">
        <f t="shared" ref="I33" si="83">IF(H33=0,"",RANK(H33,H$27:H$37))</f>
        <v/>
      </c>
      <c r="J33" s="31">
        <v>0</v>
      </c>
      <c r="K33" s="11" t="str">
        <f t="shared" ref="K33" si="84">IF(J33=0,"",RANK(J33,J$27:J$37))</f>
        <v/>
      </c>
      <c r="L33" s="31">
        <f t="shared" si="60"/>
        <v>0</v>
      </c>
      <c r="M33" s="11" t="str">
        <f t="shared" ref="M33" si="85">IF(L33=0,"",RANK(L33,L$27:L$37))</f>
        <v/>
      </c>
    </row>
    <row r="34" spans="1:13" ht="20.100000000000001" customHeight="1" x14ac:dyDescent="0.25">
      <c r="A34" s="26" t="s">
        <v>44</v>
      </c>
      <c r="B34" s="27" t="s">
        <v>30</v>
      </c>
      <c r="C34" s="25">
        <v>10</v>
      </c>
      <c r="D34" s="31">
        <v>8.5</v>
      </c>
      <c r="E34" s="11">
        <f t="shared" si="73"/>
        <v>1</v>
      </c>
      <c r="F34" s="31">
        <v>9</v>
      </c>
      <c r="G34" s="11">
        <f t="shared" ref="G34" si="86">IF(F34=0,"",RANK(F34,F$27:F$37))</f>
        <v>9</v>
      </c>
      <c r="H34" s="31">
        <v>8.4</v>
      </c>
      <c r="I34" s="11">
        <f t="shared" ref="I34" si="87">IF(H34=0,"",RANK(H34,H$27:H$37))</f>
        <v>8</v>
      </c>
      <c r="J34" s="31">
        <v>8.1999999999999993</v>
      </c>
      <c r="K34" s="11">
        <f t="shared" ref="K34" si="88">IF(J34=0,"",RANK(J34,J$27:J$37))</f>
        <v>8</v>
      </c>
      <c r="L34" s="31">
        <f t="shared" si="60"/>
        <v>34.099999999999994</v>
      </c>
      <c r="M34" s="11">
        <f t="shared" ref="M34" si="89">IF(L34=0,"",RANK(L34,L$27:L$37))</f>
        <v>9</v>
      </c>
    </row>
    <row r="35" spans="1:13" ht="20.100000000000001" customHeight="1" x14ac:dyDescent="0.25">
      <c r="A35" s="26" t="s">
        <v>45</v>
      </c>
      <c r="B35" s="27" t="s">
        <v>30</v>
      </c>
      <c r="C35" s="25">
        <v>10</v>
      </c>
      <c r="D35" s="31">
        <v>8.4</v>
      </c>
      <c r="E35" s="11">
        <v>2</v>
      </c>
      <c r="F35" s="31">
        <v>9.1999999999999993</v>
      </c>
      <c r="G35" s="11">
        <f t="shared" ref="G35" si="90">IF(F35=0,"",RANK(F35,F$27:F$37))</f>
        <v>5</v>
      </c>
      <c r="H35" s="31">
        <v>8.85</v>
      </c>
      <c r="I35" s="11">
        <f t="shared" ref="I35" si="91">IF(H35=0,"",RANK(H35,H$27:H$37))</f>
        <v>2</v>
      </c>
      <c r="J35" s="31">
        <v>9.15</v>
      </c>
      <c r="K35" s="11">
        <f t="shared" ref="K35" si="92">IF(J35=0,"",RANK(J35,J$27:J$37))</f>
        <v>2</v>
      </c>
      <c r="L35" s="31">
        <f t="shared" si="60"/>
        <v>35.6</v>
      </c>
      <c r="M35" s="11">
        <f t="shared" ref="M35" si="93">IF(L35=0,"",RANK(L35,L$27:L$37))</f>
        <v>2</v>
      </c>
    </row>
    <row r="36" spans="1:13" ht="20.100000000000001" customHeight="1" x14ac:dyDescent="0.25">
      <c r="A36" s="26" t="s">
        <v>105</v>
      </c>
      <c r="B36" s="10" t="s">
        <v>17</v>
      </c>
      <c r="C36" s="25">
        <v>10</v>
      </c>
      <c r="D36" s="31">
        <v>8.1999999999999993</v>
      </c>
      <c r="E36" s="11">
        <f t="shared" si="73"/>
        <v>9</v>
      </c>
      <c r="F36" s="31">
        <v>9.3000000000000007</v>
      </c>
      <c r="G36" s="11">
        <v>3</v>
      </c>
      <c r="H36" s="31">
        <v>9.0500000000000007</v>
      </c>
      <c r="I36" s="11">
        <f t="shared" ref="I36" si="94">IF(H36=0,"",RANK(H36,H$27:H$37))</f>
        <v>1</v>
      </c>
      <c r="J36" s="31">
        <v>8.5</v>
      </c>
      <c r="K36" s="11">
        <f t="shared" ref="K36" si="95">IF(J36=0,"",RANK(J36,J$27:J$37))</f>
        <v>6</v>
      </c>
      <c r="L36" s="31">
        <f t="shared" si="60"/>
        <v>35.049999999999997</v>
      </c>
      <c r="M36" s="11">
        <f t="shared" ref="M36" si="96">IF(L36=0,"",RANK(L36,L$27:L$37))</f>
        <v>4</v>
      </c>
    </row>
    <row r="37" spans="1:13" ht="20.100000000000001" customHeight="1" x14ac:dyDescent="0.25">
      <c r="A37" s="26" t="s">
        <v>107</v>
      </c>
      <c r="B37" s="10" t="s">
        <v>17</v>
      </c>
      <c r="C37" s="25">
        <v>10</v>
      </c>
      <c r="D37" s="31">
        <v>8.3000000000000007</v>
      </c>
      <c r="E37" s="11">
        <v>3</v>
      </c>
      <c r="F37" s="31">
        <v>9.4</v>
      </c>
      <c r="G37" s="11">
        <f t="shared" ref="G37" si="97">IF(F37=0,"",RANK(F37,F$27:F$37))</f>
        <v>2</v>
      </c>
      <c r="H37" s="31">
        <v>8.6</v>
      </c>
      <c r="I37" s="11">
        <f t="shared" ref="I37" si="98">IF(H37=0,"",RANK(H37,H$27:H$37))</f>
        <v>6</v>
      </c>
      <c r="J37" s="31">
        <v>9.3000000000000007</v>
      </c>
      <c r="K37" s="11">
        <f t="shared" ref="K37" si="99">IF(J37=0,"",RANK(J37,J$27:J$37))</f>
        <v>1</v>
      </c>
      <c r="L37" s="31">
        <f t="shared" si="60"/>
        <v>35.600000000000009</v>
      </c>
      <c r="M37" s="11">
        <f t="shared" ref="M37" si="100">IF(L37=0,"",RANK(L37,L$27:L$37))</f>
        <v>1</v>
      </c>
    </row>
    <row r="38" spans="1:13" ht="20.100000000000001" customHeight="1" x14ac:dyDescent="0.25">
      <c r="B38" s="6"/>
    </row>
    <row r="39" spans="1:13" ht="20.100000000000001" customHeight="1" x14ac:dyDescent="0.25">
      <c r="A39" s="9" t="s">
        <v>8</v>
      </c>
      <c r="B39" s="10" t="s">
        <v>4</v>
      </c>
      <c r="C39" s="25">
        <v>11</v>
      </c>
      <c r="D39" s="31">
        <v>8.9</v>
      </c>
      <c r="E39" s="11">
        <f>IF(D39=0,"",RANK(D39,D$39:D$43))</f>
        <v>1</v>
      </c>
      <c r="F39" s="31">
        <v>9.1</v>
      </c>
      <c r="G39" s="11">
        <f>IF(F39=0,"",RANK(F39,F$39:F$43))</f>
        <v>3</v>
      </c>
      <c r="H39" s="31">
        <v>8.6</v>
      </c>
      <c r="I39" s="11">
        <f>IF(H39=0,"",RANK(H39,H$39:H$43))</f>
        <v>1</v>
      </c>
      <c r="J39" s="31">
        <v>9.0500000000000007</v>
      </c>
      <c r="K39" s="11">
        <f>IF(J39=0,"",RANK(J39,J$39:J$43))</f>
        <v>1</v>
      </c>
      <c r="L39" s="31">
        <f t="shared" ref="L39:L43" si="101">SUM(D39+F39+H39+J39)</f>
        <v>35.650000000000006</v>
      </c>
      <c r="M39" s="11">
        <f>IF(L39=0,"",RANK(L39,L$39:L$43))</f>
        <v>1</v>
      </c>
    </row>
    <row r="40" spans="1:13" ht="20.100000000000001" customHeight="1" x14ac:dyDescent="0.25">
      <c r="A40" s="10" t="s">
        <v>163</v>
      </c>
      <c r="B40" s="10" t="s">
        <v>26</v>
      </c>
      <c r="C40" s="25">
        <v>11</v>
      </c>
      <c r="D40" s="31">
        <v>8.4</v>
      </c>
      <c r="E40" s="11">
        <f t="shared" ref="E40:E43" si="102">IF(D40=0,"",RANK(D40,D$39:D$43))</f>
        <v>3</v>
      </c>
      <c r="F40" s="31">
        <v>9.1</v>
      </c>
      <c r="G40" s="11">
        <f t="shared" ref="G40" si="103">IF(F40=0,"",RANK(F40,F$39:F$43))</f>
        <v>3</v>
      </c>
      <c r="H40" s="31">
        <v>8.6</v>
      </c>
      <c r="I40" s="11">
        <f t="shared" ref="I40" si="104">IF(H40=0,"",RANK(H40,H$39:H$43))</f>
        <v>1</v>
      </c>
      <c r="J40" s="31">
        <v>7.9</v>
      </c>
      <c r="K40" s="11">
        <v>3</v>
      </c>
      <c r="L40" s="31">
        <f t="shared" si="101"/>
        <v>34</v>
      </c>
      <c r="M40" s="11">
        <f t="shared" ref="M40" si="105">IF(L40=0,"",RANK(L40,L$39:L$43))</f>
        <v>3</v>
      </c>
    </row>
    <row r="41" spans="1:13" ht="20.100000000000001" customHeight="1" x14ac:dyDescent="0.25">
      <c r="A41" s="26" t="s">
        <v>46</v>
      </c>
      <c r="B41" s="27" t="s">
        <v>30</v>
      </c>
      <c r="C41" s="25">
        <v>11</v>
      </c>
      <c r="D41" s="31">
        <v>8.6</v>
      </c>
      <c r="E41" s="11">
        <f t="shared" si="102"/>
        <v>2</v>
      </c>
      <c r="F41" s="31">
        <v>9.3000000000000007</v>
      </c>
      <c r="G41" s="11">
        <f t="shared" ref="G41" si="106">IF(F41=0,"",RANK(F41,F$39:F$43))</f>
        <v>1</v>
      </c>
      <c r="H41" s="31">
        <v>8.5500000000000007</v>
      </c>
      <c r="I41" s="11">
        <v>2</v>
      </c>
      <c r="J41" s="31">
        <v>7.7</v>
      </c>
      <c r="K41" s="11">
        <f t="shared" ref="K41" si="107">IF(J41=0,"",RANK(J41,J$39:J$43))</f>
        <v>5</v>
      </c>
      <c r="L41" s="31">
        <f t="shared" si="101"/>
        <v>34.15</v>
      </c>
      <c r="M41" s="11">
        <f t="shared" ref="M41" si="108">IF(L41=0,"",RANK(L41,L$39:L$43))</f>
        <v>2</v>
      </c>
    </row>
    <row r="42" spans="1:13" ht="20.100000000000001" customHeight="1" x14ac:dyDescent="0.25">
      <c r="A42" s="9" t="s">
        <v>61</v>
      </c>
      <c r="B42" s="10" t="s">
        <v>23</v>
      </c>
      <c r="C42" s="25">
        <v>11</v>
      </c>
      <c r="D42" s="31">
        <v>8.3000000000000007</v>
      </c>
      <c r="E42" s="11">
        <f t="shared" si="102"/>
        <v>4</v>
      </c>
      <c r="F42" s="31">
        <v>9.1999999999999993</v>
      </c>
      <c r="G42" s="11">
        <f t="shared" ref="G42" si="109">IF(F42=0,"",RANK(F42,F$39:F$43))</f>
        <v>2</v>
      </c>
      <c r="H42" s="31">
        <v>8</v>
      </c>
      <c r="I42" s="11">
        <v>3</v>
      </c>
      <c r="J42" s="31">
        <v>8.3000000000000007</v>
      </c>
      <c r="K42" s="11">
        <f t="shared" ref="K42" si="110">IF(J42=0,"",RANK(J42,J$39:J$43))</f>
        <v>2</v>
      </c>
      <c r="L42" s="31">
        <f t="shared" si="101"/>
        <v>33.799999999999997</v>
      </c>
      <c r="M42" s="11">
        <f t="shared" ref="M42" si="111">IF(L42=0,"",RANK(L42,L$39:L$43))</f>
        <v>4</v>
      </c>
    </row>
    <row r="43" spans="1:13" ht="20.100000000000001" customHeight="1" x14ac:dyDescent="0.25">
      <c r="A43" s="9" t="s">
        <v>62</v>
      </c>
      <c r="B43" s="10" t="s">
        <v>23</v>
      </c>
      <c r="C43" s="25">
        <v>11</v>
      </c>
      <c r="D43" s="31">
        <v>8</v>
      </c>
      <c r="E43" s="11">
        <f t="shared" si="102"/>
        <v>5</v>
      </c>
      <c r="F43" s="31">
        <v>8.8000000000000007</v>
      </c>
      <c r="G43" s="11">
        <f t="shared" ref="G43" si="112">IF(F43=0,"",RANK(F43,F$39:F$43))</f>
        <v>5</v>
      </c>
      <c r="H43" s="31">
        <v>7.35</v>
      </c>
      <c r="I43" s="11">
        <f t="shared" ref="I43" si="113">IF(H43=0,"",RANK(H43,H$39:H$43))</f>
        <v>5</v>
      </c>
      <c r="J43" s="31">
        <v>8.3000000000000007</v>
      </c>
      <c r="K43" s="11">
        <f t="shared" ref="K43" si="114">IF(J43=0,"",RANK(J43,J$39:J$43))</f>
        <v>2</v>
      </c>
      <c r="L43" s="31">
        <f t="shared" si="101"/>
        <v>32.450000000000003</v>
      </c>
      <c r="M43" s="11">
        <f t="shared" ref="M43" si="115">IF(L43=0,"",RANK(L43,L$39:L$43))</f>
        <v>5</v>
      </c>
    </row>
    <row r="44" spans="1:13" ht="20.100000000000001" customHeight="1" x14ac:dyDescent="0.25">
      <c r="A44" s="5"/>
      <c r="B44" s="6"/>
      <c r="C44" s="8"/>
    </row>
    <row r="45" spans="1:13" ht="20.100000000000001" customHeight="1" x14ac:dyDescent="0.25">
      <c r="A45" s="26" t="s">
        <v>47</v>
      </c>
      <c r="B45" s="27" t="s">
        <v>30</v>
      </c>
      <c r="C45" s="25">
        <v>12</v>
      </c>
      <c r="D45" s="31">
        <v>8.5</v>
      </c>
      <c r="E45" s="11">
        <v>2</v>
      </c>
      <c r="F45" s="31">
        <v>9.1</v>
      </c>
      <c r="G45" s="11">
        <f>IF(F45=0,"",RANK(F45,F$45:F$51))</f>
        <v>3</v>
      </c>
      <c r="H45" s="31">
        <v>8.8000000000000007</v>
      </c>
      <c r="I45" s="11">
        <f>IF(H45=0,"",RANK(H45,H$45:H$51))</f>
        <v>1</v>
      </c>
      <c r="J45" s="31">
        <v>8.65</v>
      </c>
      <c r="K45" s="11">
        <f>IF(J45=0,"",RANK(J45,J$45:J$51))</f>
        <v>2</v>
      </c>
      <c r="L45" s="31">
        <f t="shared" ref="L45:L51" si="116">SUM(D45+F45+H45+J45)</f>
        <v>35.050000000000004</v>
      </c>
      <c r="M45" s="11">
        <f>IF(L45=0,"",RANK(L45,L$45:L$51))</f>
        <v>1</v>
      </c>
    </row>
    <row r="46" spans="1:13" ht="20.100000000000001" customHeight="1" x14ac:dyDescent="0.25">
      <c r="A46" s="9" t="s">
        <v>133</v>
      </c>
      <c r="B46" s="10" t="s">
        <v>14</v>
      </c>
      <c r="C46" s="25">
        <v>12</v>
      </c>
      <c r="D46" s="31">
        <v>8.5</v>
      </c>
      <c r="E46" s="11">
        <v>2</v>
      </c>
      <c r="F46" s="31">
        <v>9.1</v>
      </c>
      <c r="G46" s="11">
        <f t="shared" ref="E46:G51" si="117">IF(F46=0,"",RANK(F46,F$45:F$51))</f>
        <v>3</v>
      </c>
      <c r="H46" s="31">
        <v>8.35</v>
      </c>
      <c r="I46" s="11">
        <v>2</v>
      </c>
      <c r="J46" s="31">
        <v>8.1</v>
      </c>
      <c r="K46" s="11">
        <f t="shared" ref="K46" si="118">IF(J46=0,"",RANK(J46,J$45:J$51))</f>
        <v>7</v>
      </c>
      <c r="L46" s="31">
        <f t="shared" si="116"/>
        <v>34.050000000000004</v>
      </c>
      <c r="M46" s="11">
        <f t="shared" ref="M46" si="119">IF(L46=0,"",RANK(L46,L$45:L$51))</f>
        <v>4</v>
      </c>
    </row>
    <row r="47" spans="1:13" ht="20.100000000000001" customHeight="1" x14ac:dyDescent="0.25">
      <c r="A47" s="26" t="s">
        <v>111</v>
      </c>
      <c r="B47" s="10" t="s">
        <v>17</v>
      </c>
      <c r="C47" s="25">
        <v>12</v>
      </c>
      <c r="D47" s="31">
        <v>8.6</v>
      </c>
      <c r="E47" s="11">
        <f t="shared" si="117"/>
        <v>1</v>
      </c>
      <c r="F47" s="31">
        <v>9.1</v>
      </c>
      <c r="G47" s="11">
        <f t="shared" si="117"/>
        <v>3</v>
      </c>
      <c r="H47" s="31">
        <v>8.3000000000000007</v>
      </c>
      <c r="I47" s="11">
        <v>3</v>
      </c>
      <c r="J47" s="31">
        <v>9</v>
      </c>
      <c r="K47" s="11">
        <f t="shared" ref="K47" si="120">IF(J47=0,"",RANK(J47,J$45:J$51))</f>
        <v>1</v>
      </c>
      <c r="L47" s="31">
        <f t="shared" si="116"/>
        <v>35</v>
      </c>
      <c r="M47" s="11">
        <f t="shared" ref="M47" si="121">IF(L47=0,"",RANK(L47,L$45:L$51))</f>
        <v>2</v>
      </c>
    </row>
    <row r="48" spans="1:13" ht="20.100000000000001" customHeight="1" x14ac:dyDescent="0.25">
      <c r="A48" s="26" t="s">
        <v>114</v>
      </c>
      <c r="B48" s="10" t="s">
        <v>17</v>
      </c>
      <c r="C48" s="25">
        <v>12</v>
      </c>
      <c r="D48" s="31">
        <v>8.3000000000000007</v>
      </c>
      <c r="E48" s="11">
        <f t="shared" si="117"/>
        <v>7</v>
      </c>
      <c r="F48" s="31">
        <v>9.1999999999999993</v>
      </c>
      <c r="G48" s="11">
        <f t="shared" si="117"/>
        <v>2</v>
      </c>
      <c r="H48" s="31">
        <v>8.8000000000000007</v>
      </c>
      <c r="I48" s="11">
        <f t="shared" ref="I48" si="122">IF(H48=0,"",RANK(H48,H$45:H$51))</f>
        <v>1</v>
      </c>
      <c r="J48" s="31">
        <v>8.6</v>
      </c>
      <c r="K48" s="11">
        <f t="shared" ref="K48" si="123">IF(J48=0,"",RANK(J48,J$45:J$51))</f>
        <v>3</v>
      </c>
      <c r="L48" s="31">
        <f t="shared" si="116"/>
        <v>34.9</v>
      </c>
      <c r="M48" s="11">
        <f t="shared" ref="M48" si="124">IF(L48=0,"",RANK(L48,L$45:L$51))</f>
        <v>3</v>
      </c>
    </row>
    <row r="49" spans="1:13" ht="20.100000000000001" customHeight="1" x14ac:dyDescent="0.25">
      <c r="A49" s="26" t="s">
        <v>187</v>
      </c>
      <c r="B49" s="10" t="s">
        <v>23</v>
      </c>
      <c r="C49" s="25">
        <v>12</v>
      </c>
      <c r="D49" s="31">
        <v>8.4</v>
      </c>
      <c r="E49" s="11">
        <v>3</v>
      </c>
      <c r="F49" s="31">
        <v>9.3000000000000007</v>
      </c>
      <c r="G49" s="11">
        <f t="shared" si="117"/>
        <v>1</v>
      </c>
      <c r="H49" s="31">
        <v>7</v>
      </c>
      <c r="I49" s="11">
        <f t="shared" ref="I49" si="125">IF(H49=0,"",RANK(H49,H$45:H$51))</f>
        <v>7</v>
      </c>
      <c r="J49" s="31">
        <v>8.4499999999999993</v>
      </c>
      <c r="K49" s="11">
        <f t="shared" ref="K49" si="126">IF(J49=0,"",RANK(J49,J$45:J$51))</f>
        <v>5</v>
      </c>
      <c r="L49" s="31">
        <f t="shared" si="116"/>
        <v>33.150000000000006</v>
      </c>
      <c r="M49" s="11">
        <f t="shared" ref="M49" si="127">IF(L49=0,"",RANK(L49,L$45:L$51))</f>
        <v>5</v>
      </c>
    </row>
    <row r="50" spans="1:13" ht="20.100000000000001" customHeight="1" x14ac:dyDescent="0.25">
      <c r="A50" s="9" t="s">
        <v>64</v>
      </c>
      <c r="B50" s="10" t="s">
        <v>23</v>
      </c>
      <c r="C50" s="11">
        <v>12</v>
      </c>
      <c r="D50" s="31">
        <v>8.4</v>
      </c>
      <c r="E50" s="11">
        <v>3</v>
      </c>
      <c r="F50" s="31">
        <v>8.6999999999999993</v>
      </c>
      <c r="G50" s="11">
        <f t="shared" si="117"/>
        <v>6</v>
      </c>
      <c r="H50" s="31">
        <v>7.3</v>
      </c>
      <c r="I50" s="11">
        <f t="shared" ref="I50" si="128">IF(H50=0,"",RANK(H50,H$45:H$51))</f>
        <v>5</v>
      </c>
      <c r="J50" s="31">
        <v>8.25</v>
      </c>
      <c r="K50" s="11">
        <f t="shared" ref="K50" si="129">IF(J50=0,"",RANK(J50,J$45:J$51))</f>
        <v>6</v>
      </c>
      <c r="L50" s="31">
        <f t="shared" si="116"/>
        <v>32.650000000000006</v>
      </c>
      <c r="M50" s="11">
        <f t="shared" ref="M50" si="130">IF(L50=0,"",RANK(L50,L$45:L$51))</f>
        <v>6</v>
      </c>
    </row>
    <row r="51" spans="1:13" ht="20.100000000000001" customHeight="1" x14ac:dyDescent="0.25">
      <c r="A51" s="9" t="s">
        <v>65</v>
      </c>
      <c r="B51" s="10" t="s">
        <v>23</v>
      </c>
      <c r="C51" s="11">
        <v>12</v>
      </c>
      <c r="D51" s="31">
        <v>8.6</v>
      </c>
      <c r="E51" s="11">
        <f t="shared" si="117"/>
        <v>1</v>
      </c>
      <c r="F51" s="31">
        <v>8.4</v>
      </c>
      <c r="G51" s="11">
        <f t="shared" si="117"/>
        <v>7</v>
      </c>
      <c r="H51" s="31">
        <v>7.15</v>
      </c>
      <c r="I51" s="11">
        <f t="shared" ref="I51" si="131">IF(H51=0,"",RANK(H51,H$45:H$51))</f>
        <v>6</v>
      </c>
      <c r="J51" s="31">
        <v>8.5</v>
      </c>
      <c r="K51" s="11">
        <f t="shared" ref="K51" si="132">IF(J51=0,"",RANK(J51,J$45:J$51))</f>
        <v>4</v>
      </c>
      <c r="L51" s="31">
        <f t="shared" si="116"/>
        <v>32.65</v>
      </c>
      <c r="M51" s="11">
        <f t="shared" ref="M51" si="133">IF(L51=0,"",RANK(L51,L$45:L$51))</f>
        <v>7</v>
      </c>
    </row>
    <row r="52" spans="1:13" ht="20.100000000000001" customHeight="1" x14ac:dyDescent="0.25">
      <c r="A52" s="5"/>
      <c r="B52" s="6"/>
      <c r="C52" s="8"/>
    </row>
    <row r="53" spans="1:13" s="1" customFormat="1" ht="21" customHeight="1" x14ac:dyDescent="0.25">
      <c r="A53" s="1" t="s">
        <v>0</v>
      </c>
      <c r="B53" s="2" t="s">
        <v>1</v>
      </c>
      <c r="C53" s="4" t="s">
        <v>2</v>
      </c>
      <c r="D53" s="16" t="s">
        <v>177</v>
      </c>
      <c r="E53" s="4" t="s">
        <v>178</v>
      </c>
      <c r="F53" s="16" t="s">
        <v>179</v>
      </c>
      <c r="G53" s="4" t="s">
        <v>178</v>
      </c>
      <c r="H53" s="16" t="s">
        <v>180</v>
      </c>
      <c r="I53" s="4" t="s">
        <v>178</v>
      </c>
      <c r="J53" s="16" t="s">
        <v>181</v>
      </c>
      <c r="K53" s="4" t="s">
        <v>178</v>
      </c>
      <c r="L53" s="16" t="s">
        <v>182</v>
      </c>
      <c r="M53" s="4" t="s">
        <v>178</v>
      </c>
    </row>
    <row r="54" spans="1:13" ht="20.100000000000001" customHeight="1" x14ac:dyDescent="0.25">
      <c r="A54" s="9" t="s">
        <v>9</v>
      </c>
      <c r="B54" s="10" t="s">
        <v>4</v>
      </c>
      <c r="C54" s="25">
        <v>13</v>
      </c>
      <c r="D54" s="31">
        <v>8.5</v>
      </c>
      <c r="E54" s="11">
        <v>3</v>
      </c>
      <c r="F54" s="31">
        <v>9.5</v>
      </c>
      <c r="G54" s="11">
        <f>IF(F54=0,"",RANK(F54,F$54:F$58))</f>
        <v>1</v>
      </c>
      <c r="H54" s="31">
        <v>8.65</v>
      </c>
      <c r="I54" s="11">
        <f>IF(H54=0,"",RANK(H54,H$54:H$58))</f>
        <v>1</v>
      </c>
      <c r="J54" s="31">
        <v>8.6999999999999993</v>
      </c>
      <c r="K54" s="11">
        <f>IF(J54=0,"",RANK(J54,J$54:J$58))</f>
        <v>3</v>
      </c>
      <c r="L54" s="31">
        <f t="shared" ref="L54:L56" si="134">SUM(D54+F54+H54+J54)</f>
        <v>35.349999999999994</v>
      </c>
      <c r="M54" s="11">
        <f>IF(L54=0,"",RANK(L54,L$54:L$58))</f>
        <v>2</v>
      </c>
    </row>
    <row r="55" spans="1:13" ht="20.100000000000001" customHeight="1" x14ac:dyDescent="0.25">
      <c r="A55" s="26" t="s">
        <v>116</v>
      </c>
      <c r="B55" s="10" t="s">
        <v>17</v>
      </c>
      <c r="C55" s="25">
        <v>13</v>
      </c>
      <c r="D55" s="31">
        <v>8.8000000000000007</v>
      </c>
      <c r="E55" s="11">
        <f>IF(D55=0,"",RANK(D55,D$54:D$58))</f>
        <v>1</v>
      </c>
      <c r="F55" s="31">
        <v>9.5</v>
      </c>
      <c r="G55" s="11">
        <f>IF(F55=0,"",RANK(F55,F$54:F$58))</f>
        <v>1</v>
      </c>
      <c r="H55" s="31">
        <v>8.5500000000000007</v>
      </c>
      <c r="I55" s="11">
        <v>2</v>
      </c>
      <c r="J55" s="31">
        <v>8.85</v>
      </c>
      <c r="K55" s="11">
        <f t="shared" ref="K55" si="135">IF(J55=0,"",RANK(J55,J$54:J$58))</f>
        <v>2</v>
      </c>
      <c r="L55" s="31">
        <f t="shared" si="134"/>
        <v>35.700000000000003</v>
      </c>
      <c r="M55" s="11">
        <f t="shared" ref="M55" si="136">IF(L55=0,"",RANK(L55,L$54:L$58))</f>
        <v>1</v>
      </c>
    </row>
    <row r="56" spans="1:13" ht="20.100000000000001" customHeight="1" x14ac:dyDescent="0.25">
      <c r="A56" s="9" t="s">
        <v>66</v>
      </c>
      <c r="B56" s="10" t="s">
        <v>23</v>
      </c>
      <c r="C56" s="11">
        <v>13</v>
      </c>
      <c r="D56" s="31">
        <v>8.8000000000000007</v>
      </c>
      <c r="E56" s="11">
        <f>IF(D56=0,"",RANK(D56,D$54:D$58))</f>
        <v>1</v>
      </c>
      <c r="F56" s="31">
        <v>9.4</v>
      </c>
      <c r="G56" s="11">
        <v>2</v>
      </c>
      <c r="H56" s="31">
        <v>7.65</v>
      </c>
      <c r="I56" s="11">
        <v>3</v>
      </c>
      <c r="J56" s="31">
        <v>8.5500000000000007</v>
      </c>
      <c r="K56" s="11">
        <f t="shared" ref="K56" si="137">IF(J56=0,"",RANK(J56,J$54:J$58))</f>
        <v>4</v>
      </c>
      <c r="L56" s="31">
        <f t="shared" si="134"/>
        <v>34.400000000000006</v>
      </c>
      <c r="M56" s="11">
        <f t="shared" ref="M56" si="138">IF(L56=0,"",RANK(L56,L$54:L$58))</f>
        <v>4</v>
      </c>
    </row>
    <row r="57" spans="1:13" ht="20.100000000000001" customHeight="1" x14ac:dyDescent="0.25">
      <c r="A57" s="9" t="s">
        <v>63</v>
      </c>
      <c r="B57" s="10" t="s">
        <v>23</v>
      </c>
      <c r="C57" s="11">
        <v>14</v>
      </c>
      <c r="D57" s="31">
        <v>8.6999999999999993</v>
      </c>
      <c r="E57" s="11">
        <v>2</v>
      </c>
      <c r="F57" s="31">
        <v>9.5</v>
      </c>
      <c r="G57" s="11">
        <f>IF(F57=0,"",RANK(F57,F$54:F$58))</f>
        <v>1</v>
      </c>
      <c r="H57" s="31">
        <v>6.7</v>
      </c>
      <c r="I57" s="11">
        <f t="shared" ref="I57" si="139">IF(H57=0,"",RANK(H57,H$54:H$58))</f>
        <v>5</v>
      </c>
      <c r="J57" s="31">
        <v>8</v>
      </c>
      <c r="K57" s="11">
        <f t="shared" ref="K57" si="140">IF(J57=0,"",RANK(J57,J$54:J$58))</f>
        <v>5</v>
      </c>
      <c r="L57" s="31">
        <f t="shared" ref="L57:L58" si="141">SUM(D57+F57+H57+J57)</f>
        <v>32.9</v>
      </c>
      <c r="M57" s="11">
        <f t="shared" ref="M57" si="142">IF(L57=0,"",RANK(L57,L$54:L$58))</f>
        <v>5</v>
      </c>
    </row>
    <row r="58" spans="1:13" ht="20.100000000000001" customHeight="1" x14ac:dyDescent="0.25">
      <c r="A58" s="26" t="s">
        <v>115</v>
      </c>
      <c r="B58" s="10" t="s">
        <v>17</v>
      </c>
      <c r="C58" s="25">
        <v>15</v>
      </c>
      <c r="D58" s="31">
        <v>7.9</v>
      </c>
      <c r="E58" s="11">
        <f>IF(D58=0,"",RANK(D58,D$54:D$58))</f>
        <v>5</v>
      </c>
      <c r="F58" s="31">
        <v>9.4</v>
      </c>
      <c r="G58" s="11">
        <v>2</v>
      </c>
      <c r="H58" s="31">
        <v>8.65</v>
      </c>
      <c r="I58" s="11">
        <f t="shared" ref="I58" si="143">IF(H58=0,"",RANK(H58,H$54:H$58))</f>
        <v>1</v>
      </c>
      <c r="J58" s="31">
        <v>8.9</v>
      </c>
      <c r="K58" s="11">
        <f t="shared" ref="K58" si="144">IF(J58=0,"",RANK(J58,J$54:J$58))</f>
        <v>1</v>
      </c>
      <c r="L58" s="31">
        <f t="shared" si="141"/>
        <v>34.85</v>
      </c>
      <c r="M58" s="11">
        <f t="shared" ref="M58" si="145">IF(L58=0,"",RANK(L58,L$54:L$58))</f>
        <v>3</v>
      </c>
    </row>
    <row r="59" spans="1:13" ht="20.100000000000001" customHeight="1" x14ac:dyDescent="0.25">
      <c r="B59" s="6"/>
    </row>
    <row r="60" spans="1:13" ht="20.100000000000001" customHeight="1" x14ac:dyDescent="0.25">
      <c r="A60" s="6"/>
    </row>
    <row r="61" spans="1:13" ht="20.100000000000001" customHeight="1" x14ac:dyDescent="0.25">
      <c r="A61" s="6"/>
    </row>
    <row r="62" spans="1:13" ht="20.100000000000001" customHeight="1" x14ac:dyDescent="0.25">
      <c r="A62" s="6"/>
    </row>
  </sheetData>
  <mergeCells count="1">
    <mergeCell ref="A1:M1"/>
  </mergeCells>
  <conditionalFormatting sqref="E3">
    <cfRule type="cellIs" dxfId="614" priority="494" operator="equal">
      <formula>3</formula>
    </cfRule>
    <cfRule type="cellIs" dxfId="613" priority="495" operator="equal">
      <formula>2</formula>
    </cfRule>
    <cfRule type="cellIs" dxfId="612" priority="496" operator="equal">
      <formula>1</formula>
    </cfRule>
  </conditionalFormatting>
  <conditionalFormatting sqref="E4:E6">
    <cfRule type="cellIs" dxfId="611" priority="491" operator="equal">
      <formula>3</formula>
    </cfRule>
    <cfRule type="cellIs" dxfId="610" priority="492" operator="equal">
      <formula>2</formula>
    </cfRule>
    <cfRule type="cellIs" dxfId="609" priority="493" operator="equal">
      <formula>1</formula>
    </cfRule>
  </conditionalFormatting>
  <conditionalFormatting sqref="E8">
    <cfRule type="cellIs" dxfId="608" priority="488" operator="equal">
      <formula>3</formula>
    </cfRule>
    <cfRule type="cellIs" dxfId="607" priority="489" operator="equal">
      <formula>2</formula>
    </cfRule>
    <cfRule type="cellIs" dxfId="606" priority="490" operator="equal">
      <formula>1</formula>
    </cfRule>
  </conditionalFormatting>
  <conditionalFormatting sqref="E9:E14">
    <cfRule type="cellIs" dxfId="605" priority="485" operator="equal">
      <formula>3</formula>
    </cfRule>
    <cfRule type="cellIs" dxfId="604" priority="486" operator="equal">
      <formula>2</formula>
    </cfRule>
    <cfRule type="cellIs" dxfId="603" priority="487" operator="equal">
      <formula>1</formula>
    </cfRule>
  </conditionalFormatting>
  <conditionalFormatting sqref="E16">
    <cfRule type="cellIs" dxfId="602" priority="482" operator="equal">
      <formula>3</formula>
    </cfRule>
    <cfRule type="cellIs" dxfId="601" priority="483" operator="equal">
      <formula>2</formula>
    </cfRule>
    <cfRule type="cellIs" dxfId="600" priority="484" operator="equal">
      <formula>1</formula>
    </cfRule>
  </conditionalFormatting>
  <conditionalFormatting sqref="E17:E24">
    <cfRule type="cellIs" dxfId="599" priority="479" operator="equal">
      <formula>3</formula>
    </cfRule>
    <cfRule type="cellIs" dxfId="598" priority="480" operator="equal">
      <formula>2</formula>
    </cfRule>
    <cfRule type="cellIs" dxfId="597" priority="481" operator="equal">
      <formula>1</formula>
    </cfRule>
  </conditionalFormatting>
  <conditionalFormatting sqref="E27">
    <cfRule type="cellIs" dxfId="596" priority="404" operator="equal">
      <formula>3</formula>
    </cfRule>
    <cfRule type="cellIs" dxfId="595" priority="405" operator="equal">
      <formula>2</formula>
    </cfRule>
    <cfRule type="cellIs" dxfId="594" priority="406" operator="equal">
      <formula>1</formula>
    </cfRule>
  </conditionalFormatting>
  <conditionalFormatting sqref="E28:E37">
    <cfRule type="cellIs" dxfId="593" priority="401" operator="equal">
      <formula>3</formula>
    </cfRule>
    <cfRule type="cellIs" dxfId="592" priority="402" operator="equal">
      <formula>2</formula>
    </cfRule>
    <cfRule type="cellIs" dxfId="591" priority="403" operator="equal">
      <formula>1</formula>
    </cfRule>
  </conditionalFormatting>
  <conditionalFormatting sqref="E39">
    <cfRule type="cellIs" dxfId="590" priority="398" operator="equal">
      <formula>3</formula>
    </cfRule>
    <cfRule type="cellIs" dxfId="589" priority="399" operator="equal">
      <formula>2</formula>
    </cfRule>
    <cfRule type="cellIs" dxfId="588" priority="400" operator="equal">
      <formula>1</formula>
    </cfRule>
  </conditionalFormatting>
  <conditionalFormatting sqref="E40:E43">
    <cfRule type="cellIs" dxfId="587" priority="395" operator="equal">
      <formula>3</formula>
    </cfRule>
    <cfRule type="cellIs" dxfId="586" priority="396" operator="equal">
      <formula>2</formula>
    </cfRule>
    <cfRule type="cellIs" dxfId="585" priority="397" operator="equal">
      <formula>1</formula>
    </cfRule>
  </conditionalFormatting>
  <conditionalFormatting sqref="E45">
    <cfRule type="cellIs" dxfId="584" priority="392" operator="equal">
      <formula>3</formula>
    </cfRule>
    <cfRule type="cellIs" dxfId="583" priority="393" operator="equal">
      <formula>2</formula>
    </cfRule>
    <cfRule type="cellIs" dxfId="582" priority="394" operator="equal">
      <formula>1</formula>
    </cfRule>
  </conditionalFormatting>
  <conditionalFormatting sqref="E54">
    <cfRule type="cellIs" dxfId="581" priority="314" operator="equal">
      <formula>3</formula>
    </cfRule>
    <cfRule type="cellIs" dxfId="580" priority="315" operator="equal">
      <formula>2</formula>
    </cfRule>
    <cfRule type="cellIs" dxfId="579" priority="316" operator="equal">
      <formula>1</formula>
    </cfRule>
  </conditionalFormatting>
  <conditionalFormatting sqref="G3">
    <cfRule type="cellIs" dxfId="578" priority="251" operator="equal">
      <formula>3</formula>
    </cfRule>
    <cfRule type="cellIs" dxfId="577" priority="252" operator="equal">
      <formula>2</formula>
    </cfRule>
    <cfRule type="cellIs" dxfId="576" priority="253" operator="equal">
      <formula>1</formula>
    </cfRule>
  </conditionalFormatting>
  <conditionalFormatting sqref="G4:G6">
    <cfRule type="cellIs" dxfId="575" priority="248" operator="equal">
      <formula>3</formula>
    </cfRule>
    <cfRule type="cellIs" dxfId="574" priority="249" operator="equal">
      <formula>2</formula>
    </cfRule>
    <cfRule type="cellIs" dxfId="573" priority="250" operator="equal">
      <formula>1</formula>
    </cfRule>
  </conditionalFormatting>
  <conditionalFormatting sqref="G8">
    <cfRule type="cellIs" dxfId="572" priority="245" operator="equal">
      <formula>3</formula>
    </cfRule>
    <cfRule type="cellIs" dxfId="571" priority="246" operator="equal">
      <formula>2</formula>
    </cfRule>
    <cfRule type="cellIs" dxfId="570" priority="247" operator="equal">
      <formula>1</formula>
    </cfRule>
  </conditionalFormatting>
  <conditionalFormatting sqref="G9:G14">
    <cfRule type="cellIs" dxfId="569" priority="242" operator="equal">
      <formula>3</formula>
    </cfRule>
    <cfRule type="cellIs" dxfId="568" priority="243" operator="equal">
      <formula>2</formula>
    </cfRule>
    <cfRule type="cellIs" dxfId="567" priority="244" operator="equal">
      <formula>1</formula>
    </cfRule>
  </conditionalFormatting>
  <conditionalFormatting sqref="G16">
    <cfRule type="cellIs" dxfId="566" priority="239" operator="equal">
      <formula>3</formula>
    </cfRule>
    <cfRule type="cellIs" dxfId="565" priority="240" operator="equal">
      <formula>2</formula>
    </cfRule>
    <cfRule type="cellIs" dxfId="564" priority="241" operator="equal">
      <formula>1</formula>
    </cfRule>
  </conditionalFormatting>
  <conditionalFormatting sqref="G17:G24">
    <cfRule type="cellIs" dxfId="563" priority="236" operator="equal">
      <formula>3</formula>
    </cfRule>
    <cfRule type="cellIs" dxfId="562" priority="237" operator="equal">
      <formula>2</formula>
    </cfRule>
    <cfRule type="cellIs" dxfId="561" priority="238" operator="equal">
      <formula>1</formula>
    </cfRule>
  </conditionalFormatting>
  <conditionalFormatting sqref="G27">
    <cfRule type="cellIs" dxfId="560" priority="233" operator="equal">
      <formula>3</formula>
    </cfRule>
    <cfRule type="cellIs" dxfId="559" priority="234" operator="equal">
      <formula>2</formula>
    </cfRule>
    <cfRule type="cellIs" dxfId="558" priority="235" operator="equal">
      <formula>1</formula>
    </cfRule>
  </conditionalFormatting>
  <conditionalFormatting sqref="G28:G37">
    <cfRule type="cellIs" dxfId="557" priority="230" operator="equal">
      <formula>3</formula>
    </cfRule>
    <cfRule type="cellIs" dxfId="556" priority="231" operator="equal">
      <formula>2</formula>
    </cfRule>
    <cfRule type="cellIs" dxfId="555" priority="232" operator="equal">
      <formula>1</formula>
    </cfRule>
  </conditionalFormatting>
  <conditionalFormatting sqref="G39">
    <cfRule type="cellIs" dxfId="554" priority="227" operator="equal">
      <formula>3</formula>
    </cfRule>
    <cfRule type="cellIs" dxfId="553" priority="228" operator="equal">
      <formula>2</formula>
    </cfRule>
    <cfRule type="cellIs" dxfId="552" priority="229" operator="equal">
      <formula>1</formula>
    </cfRule>
  </conditionalFormatting>
  <conditionalFormatting sqref="G40:G43">
    <cfRule type="cellIs" dxfId="551" priority="224" operator="equal">
      <formula>3</formula>
    </cfRule>
    <cfRule type="cellIs" dxfId="550" priority="225" operator="equal">
      <formula>2</formula>
    </cfRule>
    <cfRule type="cellIs" dxfId="549" priority="226" operator="equal">
      <formula>1</formula>
    </cfRule>
  </conditionalFormatting>
  <conditionalFormatting sqref="I8">
    <cfRule type="cellIs" dxfId="548" priority="197" operator="equal">
      <formula>3</formula>
    </cfRule>
    <cfRule type="cellIs" dxfId="547" priority="198" operator="equal">
      <formula>2</formula>
    </cfRule>
    <cfRule type="cellIs" dxfId="546" priority="199" operator="equal">
      <formula>1</formula>
    </cfRule>
  </conditionalFormatting>
  <conditionalFormatting sqref="I9:I14">
    <cfRule type="cellIs" dxfId="545" priority="194" operator="equal">
      <formula>3</formula>
    </cfRule>
    <cfRule type="cellIs" dxfId="544" priority="195" operator="equal">
      <formula>2</formula>
    </cfRule>
    <cfRule type="cellIs" dxfId="543" priority="196" operator="equal">
      <formula>1</formula>
    </cfRule>
  </conditionalFormatting>
  <conditionalFormatting sqref="I16">
    <cfRule type="cellIs" dxfId="542" priority="191" operator="equal">
      <formula>3</formula>
    </cfRule>
    <cfRule type="cellIs" dxfId="541" priority="192" operator="equal">
      <formula>2</formula>
    </cfRule>
    <cfRule type="cellIs" dxfId="540" priority="193" operator="equal">
      <formula>1</formula>
    </cfRule>
  </conditionalFormatting>
  <conditionalFormatting sqref="I17:I24">
    <cfRule type="cellIs" dxfId="539" priority="188" operator="equal">
      <formula>3</formula>
    </cfRule>
    <cfRule type="cellIs" dxfId="538" priority="189" operator="equal">
      <formula>2</formula>
    </cfRule>
    <cfRule type="cellIs" dxfId="537" priority="190" operator="equal">
      <formula>1</formula>
    </cfRule>
  </conditionalFormatting>
  <conditionalFormatting sqref="I27">
    <cfRule type="cellIs" dxfId="536" priority="185" operator="equal">
      <formula>3</formula>
    </cfRule>
    <cfRule type="cellIs" dxfId="535" priority="186" operator="equal">
      <formula>2</formula>
    </cfRule>
    <cfRule type="cellIs" dxfId="534" priority="187" operator="equal">
      <formula>1</formula>
    </cfRule>
  </conditionalFormatting>
  <conditionalFormatting sqref="I28:I37">
    <cfRule type="cellIs" dxfId="533" priority="182" operator="equal">
      <formula>3</formula>
    </cfRule>
    <cfRule type="cellIs" dxfId="532" priority="183" operator="equal">
      <formula>2</formula>
    </cfRule>
    <cfRule type="cellIs" dxfId="531" priority="184" operator="equal">
      <formula>1</formula>
    </cfRule>
  </conditionalFormatting>
  <conditionalFormatting sqref="I3">
    <cfRule type="cellIs" dxfId="530" priority="203" operator="equal">
      <formula>3</formula>
    </cfRule>
    <cfRule type="cellIs" dxfId="529" priority="204" operator="equal">
      <formula>2</formula>
    </cfRule>
    <cfRule type="cellIs" dxfId="528" priority="205" operator="equal">
      <formula>1</formula>
    </cfRule>
  </conditionalFormatting>
  <conditionalFormatting sqref="I4:I6">
    <cfRule type="cellIs" dxfId="527" priority="200" operator="equal">
      <formula>3</formula>
    </cfRule>
    <cfRule type="cellIs" dxfId="526" priority="201" operator="equal">
      <formula>2</formula>
    </cfRule>
    <cfRule type="cellIs" dxfId="525" priority="202" operator="equal">
      <formula>1</formula>
    </cfRule>
  </conditionalFormatting>
  <conditionalFormatting sqref="I39">
    <cfRule type="cellIs" dxfId="524" priority="179" operator="equal">
      <formula>3</formula>
    </cfRule>
    <cfRule type="cellIs" dxfId="523" priority="180" operator="equal">
      <formula>2</formula>
    </cfRule>
    <cfRule type="cellIs" dxfId="522" priority="181" operator="equal">
      <formula>1</formula>
    </cfRule>
  </conditionalFormatting>
  <conditionalFormatting sqref="I40:I43">
    <cfRule type="cellIs" dxfId="521" priority="176" operator="equal">
      <formula>3</formula>
    </cfRule>
    <cfRule type="cellIs" dxfId="520" priority="177" operator="equal">
      <formula>2</formula>
    </cfRule>
    <cfRule type="cellIs" dxfId="519" priority="178" operator="equal">
      <formula>1</formula>
    </cfRule>
  </conditionalFormatting>
  <conditionalFormatting sqref="K3">
    <cfRule type="cellIs" dxfId="518" priority="155" operator="equal">
      <formula>3</formula>
    </cfRule>
    <cfRule type="cellIs" dxfId="517" priority="156" operator="equal">
      <formula>2</formula>
    </cfRule>
    <cfRule type="cellIs" dxfId="516" priority="157" operator="equal">
      <formula>1</formula>
    </cfRule>
  </conditionalFormatting>
  <conditionalFormatting sqref="K4:K6">
    <cfRule type="cellIs" dxfId="515" priority="152" operator="equal">
      <formula>3</formula>
    </cfRule>
    <cfRule type="cellIs" dxfId="514" priority="153" operator="equal">
      <formula>2</formula>
    </cfRule>
    <cfRule type="cellIs" dxfId="513" priority="154" operator="equal">
      <formula>1</formula>
    </cfRule>
  </conditionalFormatting>
  <conditionalFormatting sqref="K8">
    <cfRule type="cellIs" dxfId="512" priority="149" operator="equal">
      <formula>3</formula>
    </cfRule>
    <cfRule type="cellIs" dxfId="511" priority="150" operator="equal">
      <formula>2</formula>
    </cfRule>
    <cfRule type="cellIs" dxfId="510" priority="151" operator="equal">
      <formula>1</formula>
    </cfRule>
  </conditionalFormatting>
  <conditionalFormatting sqref="K9:K14">
    <cfRule type="cellIs" dxfId="509" priority="146" operator="equal">
      <formula>3</formula>
    </cfRule>
    <cfRule type="cellIs" dxfId="508" priority="147" operator="equal">
      <formula>2</formula>
    </cfRule>
    <cfRule type="cellIs" dxfId="507" priority="148" operator="equal">
      <formula>1</formula>
    </cfRule>
  </conditionalFormatting>
  <conditionalFormatting sqref="K16">
    <cfRule type="cellIs" dxfId="506" priority="143" operator="equal">
      <formula>3</formula>
    </cfRule>
    <cfRule type="cellIs" dxfId="505" priority="144" operator="equal">
      <formula>2</formula>
    </cfRule>
    <cfRule type="cellIs" dxfId="504" priority="145" operator="equal">
      <formula>1</formula>
    </cfRule>
  </conditionalFormatting>
  <conditionalFormatting sqref="K17:K24">
    <cfRule type="cellIs" dxfId="503" priority="140" operator="equal">
      <formula>3</formula>
    </cfRule>
    <cfRule type="cellIs" dxfId="502" priority="141" operator="equal">
      <formula>2</formula>
    </cfRule>
    <cfRule type="cellIs" dxfId="501" priority="142" operator="equal">
      <formula>1</formula>
    </cfRule>
  </conditionalFormatting>
  <conditionalFormatting sqref="K27">
    <cfRule type="cellIs" dxfId="500" priority="137" operator="equal">
      <formula>3</formula>
    </cfRule>
    <cfRule type="cellIs" dxfId="499" priority="138" operator="equal">
      <formula>2</formula>
    </cfRule>
    <cfRule type="cellIs" dxfId="498" priority="139" operator="equal">
      <formula>1</formula>
    </cfRule>
  </conditionalFormatting>
  <conditionalFormatting sqref="K28:K37">
    <cfRule type="cellIs" dxfId="497" priority="134" operator="equal">
      <formula>3</formula>
    </cfRule>
    <cfRule type="cellIs" dxfId="496" priority="135" operator="equal">
      <formula>2</formula>
    </cfRule>
    <cfRule type="cellIs" dxfId="495" priority="136" operator="equal">
      <formula>1</formula>
    </cfRule>
  </conditionalFormatting>
  <conditionalFormatting sqref="K39">
    <cfRule type="cellIs" dxfId="494" priority="131" operator="equal">
      <formula>3</formula>
    </cfRule>
    <cfRule type="cellIs" dxfId="493" priority="132" operator="equal">
      <formula>2</formula>
    </cfRule>
    <cfRule type="cellIs" dxfId="492" priority="133" operator="equal">
      <formula>1</formula>
    </cfRule>
  </conditionalFormatting>
  <conditionalFormatting sqref="K40:K43">
    <cfRule type="cellIs" dxfId="491" priority="128" operator="equal">
      <formula>3</formula>
    </cfRule>
    <cfRule type="cellIs" dxfId="490" priority="129" operator="equal">
      <formula>2</formula>
    </cfRule>
    <cfRule type="cellIs" dxfId="489" priority="130" operator="equal">
      <formula>1</formula>
    </cfRule>
  </conditionalFormatting>
  <conditionalFormatting sqref="M3">
    <cfRule type="cellIs" dxfId="488" priority="107" operator="equal">
      <formula>3</formula>
    </cfRule>
    <cfRule type="cellIs" dxfId="487" priority="108" operator="equal">
      <formula>2</formula>
    </cfRule>
    <cfRule type="cellIs" dxfId="486" priority="109" operator="equal">
      <formula>1</formula>
    </cfRule>
  </conditionalFormatting>
  <conditionalFormatting sqref="M4:M6">
    <cfRule type="cellIs" dxfId="485" priority="104" operator="equal">
      <formula>3</formula>
    </cfRule>
    <cfRule type="cellIs" dxfId="484" priority="105" operator="equal">
      <formula>2</formula>
    </cfRule>
    <cfRule type="cellIs" dxfId="483" priority="106" operator="equal">
      <formula>1</formula>
    </cfRule>
  </conditionalFormatting>
  <conditionalFormatting sqref="M8">
    <cfRule type="cellIs" dxfId="482" priority="101" operator="equal">
      <formula>3</formula>
    </cfRule>
    <cfRule type="cellIs" dxfId="481" priority="102" operator="equal">
      <formula>2</formula>
    </cfRule>
    <cfRule type="cellIs" dxfId="480" priority="103" operator="equal">
      <formula>1</formula>
    </cfRule>
  </conditionalFormatting>
  <conditionalFormatting sqref="M9:M14">
    <cfRule type="cellIs" dxfId="479" priority="98" operator="equal">
      <formula>3</formula>
    </cfRule>
    <cfRule type="cellIs" dxfId="478" priority="99" operator="equal">
      <formula>2</formula>
    </cfRule>
    <cfRule type="cellIs" dxfId="477" priority="100" operator="equal">
      <formula>1</formula>
    </cfRule>
  </conditionalFormatting>
  <conditionalFormatting sqref="M27">
    <cfRule type="cellIs" dxfId="476" priority="89" operator="equal">
      <formula>3</formula>
    </cfRule>
    <cfRule type="cellIs" dxfId="475" priority="90" operator="equal">
      <formula>2</formula>
    </cfRule>
    <cfRule type="cellIs" dxfId="474" priority="91" operator="equal">
      <formula>1</formula>
    </cfRule>
  </conditionalFormatting>
  <conditionalFormatting sqref="M28:M37">
    <cfRule type="cellIs" dxfId="473" priority="86" operator="equal">
      <formula>3</formula>
    </cfRule>
    <cfRule type="cellIs" dxfId="472" priority="87" operator="equal">
      <formula>2</formula>
    </cfRule>
    <cfRule type="cellIs" dxfId="471" priority="88" operator="equal">
      <formula>1</formula>
    </cfRule>
  </conditionalFormatting>
  <conditionalFormatting sqref="M39">
    <cfRule type="cellIs" dxfId="470" priority="83" operator="equal">
      <formula>3</formula>
    </cfRule>
    <cfRule type="cellIs" dxfId="469" priority="84" operator="equal">
      <formula>2</formula>
    </cfRule>
    <cfRule type="cellIs" dxfId="468" priority="85" operator="equal">
      <formula>1</formula>
    </cfRule>
  </conditionalFormatting>
  <conditionalFormatting sqref="M40:M43">
    <cfRule type="cellIs" dxfId="467" priority="80" operator="equal">
      <formula>3</formula>
    </cfRule>
    <cfRule type="cellIs" dxfId="466" priority="81" operator="equal">
      <formula>2</formula>
    </cfRule>
    <cfRule type="cellIs" dxfId="465" priority="82" operator="equal">
      <formula>1</formula>
    </cfRule>
  </conditionalFormatting>
  <conditionalFormatting sqref="E55:E58">
    <cfRule type="cellIs" dxfId="464" priority="58" operator="equal">
      <formula>3</formula>
    </cfRule>
    <cfRule type="cellIs" dxfId="463" priority="59" operator="equal">
      <formula>2</formula>
    </cfRule>
    <cfRule type="cellIs" dxfId="462" priority="60" operator="equal">
      <formula>1</formula>
    </cfRule>
  </conditionalFormatting>
  <conditionalFormatting sqref="G54">
    <cfRule type="cellIs" dxfId="461" priority="55" operator="equal">
      <formula>3</formula>
    </cfRule>
    <cfRule type="cellIs" dxfId="460" priority="56" operator="equal">
      <formula>2</formula>
    </cfRule>
    <cfRule type="cellIs" dxfId="459" priority="57" operator="equal">
      <formula>1</formula>
    </cfRule>
  </conditionalFormatting>
  <conditionalFormatting sqref="G55:G58">
    <cfRule type="cellIs" dxfId="458" priority="52" operator="equal">
      <formula>3</formula>
    </cfRule>
    <cfRule type="cellIs" dxfId="457" priority="53" operator="equal">
      <formula>2</formula>
    </cfRule>
    <cfRule type="cellIs" dxfId="456" priority="54" operator="equal">
      <formula>1</formula>
    </cfRule>
  </conditionalFormatting>
  <conditionalFormatting sqref="I54">
    <cfRule type="cellIs" dxfId="455" priority="49" operator="equal">
      <formula>3</formula>
    </cfRule>
    <cfRule type="cellIs" dxfId="454" priority="50" operator="equal">
      <formula>2</formula>
    </cfRule>
    <cfRule type="cellIs" dxfId="453" priority="51" operator="equal">
      <formula>1</formula>
    </cfRule>
  </conditionalFormatting>
  <conditionalFormatting sqref="I55:I58">
    <cfRule type="cellIs" dxfId="452" priority="46" operator="equal">
      <formula>3</formula>
    </cfRule>
    <cfRule type="cellIs" dxfId="451" priority="47" operator="equal">
      <formula>2</formula>
    </cfRule>
    <cfRule type="cellIs" dxfId="450" priority="48" operator="equal">
      <formula>1</formula>
    </cfRule>
  </conditionalFormatting>
  <conditionalFormatting sqref="K54">
    <cfRule type="cellIs" dxfId="449" priority="43" operator="equal">
      <formula>3</formula>
    </cfRule>
    <cfRule type="cellIs" dxfId="448" priority="44" operator="equal">
      <formula>2</formula>
    </cfRule>
    <cfRule type="cellIs" dxfId="447" priority="45" operator="equal">
      <formula>1</formula>
    </cfRule>
  </conditionalFormatting>
  <conditionalFormatting sqref="K55:K58">
    <cfRule type="cellIs" dxfId="446" priority="40" operator="equal">
      <formula>3</formula>
    </cfRule>
    <cfRule type="cellIs" dxfId="445" priority="41" operator="equal">
      <formula>2</formula>
    </cfRule>
    <cfRule type="cellIs" dxfId="444" priority="42" operator="equal">
      <formula>1</formula>
    </cfRule>
  </conditionalFormatting>
  <conditionalFormatting sqref="M54">
    <cfRule type="cellIs" dxfId="443" priority="37" operator="equal">
      <formula>3</formula>
    </cfRule>
    <cfRule type="cellIs" dxfId="442" priority="38" operator="equal">
      <formula>2</formula>
    </cfRule>
    <cfRule type="cellIs" dxfId="441" priority="39" operator="equal">
      <formula>1</formula>
    </cfRule>
  </conditionalFormatting>
  <conditionalFormatting sqref="M55:M58">
    <cfRule type="cellIs" dxfId="440" priority="34" operator="equal">
      <formula>3</formula>
    </cfRule>
    <cfRule type="cellIs" dxfId="439" priority="35" operator="equal">
      <formula>2</formula>
    </cfRule>
    <cfRule type="cellIs" dxfId="438" priority="36" operator="equal">
      <formula>1</formula>
    </cfRule>
  </conditionalFormatting>
  <conditionalFormatting sqref="E46:E51">
    <cfRule type="cellIs" dxfId="437" priority="31" operator="equal">
      <formula>3</formula>
    </cfRule>
    <cfRule type="cellIs" dxfId="436" priority="32" operator="equal">
      <formula>2</formula>
    </cfRule>
    <cfRule type="cellIs" dxfId="435" priority="33" operator="equal">
      <formula>1</formula>
    </cfRule>
  </conditionalFormatting>
  <conditionalFormatting sqref="G45">
    <cfRule type="cellIs" dxfId="434" priority="28" operator="equal">
      <formula>3</formula>
    </cfRule>
    <cfRule type="cellIs" dxfId="433" priority="29" operator="equal">
      <formula>2</formula>
    </cfRule>
    <cfRule type="cellIs" dxfId="432" priority="30" operator="equal">
      <formula>1</formula>
    </cfRule>
  </conditionalFormatting>
  <conditionalFormatting sqref="G46:G51">
    <cfRule type="cellIs" dxfId="431" priority="25" operator="equal">
      <formula>3</formula>
    </cfRule>
    <cfRule type="cellIs" dxfId="430" priority="26" operator="equal">
      <formula>2</formula>
    </cfRule>
    <cfRule type="cellIs" dxfId="429" priority="27" operator="equal">
      <formula>1</formula>
    </cfRule>
  </conditionalFormatting>
  <conditionalFormatting sqref="I45">
    <cfRule type="cellIs" dxfId="428" priority="22" operator="equal">
      <formula>3</formula>
    </cfRule>
    <cfRule type="cellIs" dxfId="427" priority="23" operator="equal">
      <formula>2</formula>
    </cfRule>
    <cfRule type="cellIs" dxfId="426" priority="24" operator="equal">
      <formula>1</formula>
    </cfRule>
  </conditionalFormatting>
  <conditionalFormatting sqref="I46:I51">
    <cfRule type="cellIs" dxfId="425" priority="19" operator="equal">
      <formula>3</formula>
    </cfRule>
    <cfRule type="cellIs" dxfId="424" priority="20" operator="equal">
      <formula>2</formula>
    </cfRule>
    <cfRule type="cellIs" dxfId="423" priority="21" operator="equal">
      <formula>1</formula>
    </cfRule>
  </conditionalFormatting>
  <conditionalFormatting sqref="K45">
    <cfRule type="cellIs" dxfId="422" priority="16" operator="equal">
      <formula>3</formula>
    </cfRule>
    <cfRule type="cellIs" dxfId="421" priority="17" operator="equal">
      <formula>2</formula>
    </cfRule>
    <cfRule type="cellIs" dxfId="420" priority="18" operator="equal">
      <formula>1</formula>
    </cfRule>
  </conditionalFormatting>
  <conditionalFormatting sqref="K46:K51">
    <cfRule type="cellIs" dxfId="419" priority="13" operator="equal">
      <formula>3</formula>
    </cfRule>
    <cfRule type="cellIs" dxfId="418" priority="14" operator="equal">
      <formula>2</formula>
    </cfRule>
    <cfRule type="cellIs" dxfId="417" priority="15" operator="equal">
      <formula>1</formula>
    </cfRule>
  </conditionalFormatting>
  <conditionalFormatting sqref="M45">
    <cfRule type="cellIs" dxfId="416" priority="10" operator="equal">
      <formula>3</formula>
    </cfRule>
    <cfRule type="cellIs" dxfId="415" priority="11" operator="equal">
      <formula>2</formula>
    </cfRule>
    <cfRule type="cellIs" dxfId="414" priority="12" operator="equal">
      <formula>1</formula>
    </cfRule>
  </conditionalFormatting>
  <conditionalFormatting sqref="M46:M51">
    <cfRule type="cellIs" dxfId="413" priority="7" operator="equal">
      <formula>3</formula>
    </cfRule>
    <cfRule type="cellIs" dxfId="412" priority="8" operator="equal">
      <formula>2</formula>
    </cfRule>
    <cfRule type="cellIs" dxfId="411" priority="9" operator="equal">
      <formula>1</formula>
    </cfRule>
  </conditionalFormatting>
  <conditionalFormatting sqref="M16">
    <cfRule type="cellIs" dxfId="410" priority="4" operator="equal">
      <formula>3</formula>
    </cfRule>
    <cfRule type="cellIs" dxfId="409" priority="5" operator="equal">
      <formula>2</formula>
    </cfRule>
    <cfRule type="cellIs" dxfId="408" priority="6" operator="equal">
      <formula>1</formula>
    </cfRule>
  </conditionalFormatting>
  <conditionalFormatting sqref="M17:M24">
    <cfRule type="cellIs" dxfId="407" priority="1" operator="equal">
      <formula>3</formula>
    </cfRule>
    <cfRule type="cellIs" dxfId="406" priority="2" operator="equal">
      <formula>2</formula>
    </cfRule>
    <cfRule type="cellIs" dxfId="405" priority="3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rowBreaks count="2" manualBreakCount="2">
    <brk id="25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FE12-B3CC-475C-9290-8CEF853E2632}">
  <dimension ref="A1:M44"/>
  <sheetViews>
    <sheetView workbookViewId="0">
      <selection activeCell="A3" sqref="A3"/>
    </sheetView>
  </sheetViews>
  <sheetFormatPr defaultRowHeight="20.100000000000001" customHeight="1" x14ac:dyDescent="0.25"/>
  <cols>
    <col min="1" max="1" width="20.7109375" style="5" customWidth="1"/>
    <col min="2" max="2" width="15.7109375" style="6" customWidth="1"/>
    <col min="3" max="3" width="4.7109375" style="8" bestFit="1" customWidth="1"/>
    <col min="4" max="4" width="12.7109375" style="18" customWidth="1"/>
    <col min="5" max="5" width="5.7109375" style="8" customWidth="1"/>
    <col min="6" max="6" width="12.7109375" style="18" customWidth="1"/>
    <col min="7" max="7" width="5.7109375" style="8" customWidth="1"/>
    <col min="8" max="8" width="12.7109375" style="18" customWidth="1"/>
    <col min="9" max="9" width="5.7109375" style="8" customWidth="1"/>
    <col min="10" max="10" width="12.7109375" style="18" customWidth="1"/>
    <col min="11" max="11" width="5.7109375" style="8" customWidth="1"/>
    <col min="12" max="12" width="12.7109375" style="18" customWidth="1"/>
    <col min="13" max="13" width="5.7109375" style="8" customWidth="1"/>
    <col min="14" max="16384" width="9.140625" style="5"/>
  </cols>
  <sheetData>
    <row r="1" spans="1:13" ht="20.100000000000001" customHeight="1" x14ac:dyDescent="0.25">
      <c r="A1" s="33" t="s">
        <v>188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0.100000000000001" customHeight="1" x14ac:dyDescent="0.25">
      <c r="A2" s="1" t="s">
        <v>184</v>
      </c>
      <c r="B2" s="2" t="s">
        <v>185</v>
      </c>
      <c r="C2" s="4" t="s">
        <v>2</v>
      </c>
      <c r="D2" s="16" t="s">
        <v>177</v>
      </c>
      <c r="E2" s="4" t="s">
        <v>178</v>
      </c>
      <c r="F2" s="16" t="s">
        <v>179</v>
      </c>
      <c r="G2" s="4" t="s">
        <v>178</v>
      </c>
      <c r="H2" s="16" t="s">
        <v>180</v>
      </c>
      <c r="I2" s="4" t="s">
        <v>178</v>
      </c>
      <c r="J2" s="16" t="s">
        <v>181</v>
      </c>
      <c r="K2" s="4" t="s">
        <v>178</v>
      </c>
      <c r="L2" s="16" t="s">
        <v>182</v>
      </c>
      <c r="M2" s="4" t="s">
        <v>178</v>
      </c>
    </row>
    <row r="3" spans="1:13" ht="20.100000000000001" customHeight="1" x14ac:dyDescent="0.25">
      <c r="A3" s="10" t="s">
        <v>162</v>
      </c>
      <c r="B3" s="10" t="s">
        <v>26</v>
      </c>
      <c r="C3" s="11">
        <v>9</v>
      </c>
      <c r="D3" s="17">
        <v>8.4</v>
      </c>
      <c r="E3" s="11">
        <f>IF(D3=0,"",RANK(D3,D$3:D$14))</f>
        <v>4</v>
      </c>
      <c r="F3" s="17">
        <v>9.4</v>
      </c>
      <c r="G3" s="11">
        <f>IF(F3=0,"",RANK(F3,F$3:F$14))</f>
        <v>2</v>
      </c>
      <c r="H3" s="17">
        <v>7.6</v>
      </c>
      <c r="I3" s="11">
        <f>IF(H3=0,"",RANK(H3,H$3:H$14))</f>
        <v>11</v>
      </c>
      <c r="J3" s="17">
        <v>8.6999999999999993</v>
      </c>
      <c r="K3" s="11">
        <f>IF(J3=0,"",RANK(J3,J$3:J$14))</f>
        <v>5</v>
      </c>
      <c r="L3" s="17">
        <f>SUM(D3+F3+H3+J3)</f>
        <v>34.099999999999994</v>
      </c>
      <c r="M3" s="11">
        <f>IF(L3=0,"",RANK(L3,L$3:L$14))</f>
        <v>7</v>
      </c>
    </row>
    <row r="4" spans="1:13" ht="20.100000000000001" customHeight="1" x14ac:dyDescent="0.25">
      <c r="A4" s="9" t="s">
        <v>96</v>
      </c>
      <c r="B4" s="10" t="s">
        <v>24</v>
      </c>
      <c r="C4" s="11">
        <v>9</v>
      </c>
      <c r="D4" s="17">
        <v>7.2</v>
      </c>
      <c r="E4" s="11">
        <f t="shared" ref="E4:G14" si="0">IF(D4=0,"",RANK(D4,D$3:D$14))</f>
        <v>12</v>
      </c>
      <c r="F4" s="17">
        <v>9.3000000000000007</v>
      </c>
      <c r="G4" s="11">
        <v>3</v>
      </c>
      <c r="H4" s="17">
        <v>8.6999999999999993</v>
      </c>
      <c r="I4" s="11">
        <f t="shared" ref="I4" si="1">IF(H4=0,"",RANK(H4,H$3:H$14))</f>
        <v>2</v>
      </c>
      <c r="J4" s="17">
        <v>8.85</v>
      </c>
      <c r="K4" s="11">
        <f t="shared" ref="K4" si="2">IF(J4=0,"",RANK(J4,J$3:J$14))</f>
        <v>3</v>
      </c>
      <c r="L4" s="17">
        <f>SUM(D4+F4+H4+J4)</f>
        <v>34.049999999999997</v>
      </c>
      <c r="M4" s="11">
        <f t="shared" ref="M4" si="3">IF(L4=0,"",RANK(L4,L$3:L$14))</f>
        <v>8</v>
      </c>
    </row>
    <row r="5" spans="1:13" ht="20.100000000000001" customHeight="1" x14ac:dyDescent="0.25">
      <c r="A5" s="9" t="s">
        <v>149</v>
      </c>
      <c r="B5" s="10" t="s">
        <v>5</v>
      </c>
      <c r="C5" s="11">
        <v>10</v>
      </c>
      <c r="D5" s="17">
        <v>8.4</v>
      </c>
      <c r="E5" s="11">
        <f t="shared" si="0"/>
        <v>4</v>
      </c>
      <c r="F5" s="17">
        <v>9.1</v>
      </c>
      <c r="G5" s="11">
        <f t="shared" si="0"/>
        <v>7</v>
      </c>
      <c r="H5" s="17">
        <v>8.5</v>
      </c>
      <c r="I5" s="11">
        <f t="shared" ref="I5" si="4">IF(H5=0,"",RANK(H5,H$3:H$14))</f>
        <v>3</v>
      </c>
      <c r="J5" s="17">
        <v>8.75</v>
      </c>
      <c r="K5" s="11">
        <f t="shared" ref="K5" si="5">IF(J5=0,"",RANK(J5,J$3:J$14))</f>
        <v>4</v>
      </c>
      <c r="L5" s="17">
        <f t="shared" ref="L5:L14" si="6">SUM(D5+F5+H5+J5)</f>
        <v>34.75</v>
      </c>
      <c r="M5" s="11">
        <f t="shared" ref="M5" si="7">IF(L5=0,"",RANK(L5,L$3:L$14))</f>
        <v>3</v>
      </c>
    </row>
    <row r="6" spans="1:13" ht="20.100000000000001" customHeight="1" x14ac:dyDescent="0.25">
      <c r="A6" s="9" t="s">
        <v>3</v>
      </c>
      <c r="B6" s="10" t="s">
        <v>4</v>
      </c>
      <c r="C6" s="11">
        <v>10</v>
      </c>
      <c r="D6" s="17">
        <v>8.4</v>
      </c>
      <c r="E6" s="11">
        <f t="shared" si="0"/>
        <v>4</v>
      </c>
      <c r="F6" s="17">
        <v>8.8000000000000007</v>
      </c>
      <c r="G6" s="11">
        <f t="shared" si="0"/>
        <v>9</v>
      </c>
      <c r="H6" s="17">
        <v>7.9</v>
      </c>
      <c r="I6" s="11">
        <f t="shared" ref="I6" si="8">IF(H6=0,"",RANK(H6,H$3:H$14))</f>
        <v>10</v>
      </c>
      <c r="J6" s="17">
        <v>8.6</v>
      </c>
      <c r="K6" s="11">
        <f t="shared" ref="K6" si="9">IF(J6=0,"",RANK(J6,J$3:J$14))</f>
        <v>8</v>
      </c>
      <c r="L6" s="17">
        <f t="shared" si="6"/>
        <v>33.700000000000003</v>
      </c>
      <c r="M6" s="11">
        <f t="shared" ref="M6" si="10">IF(L6=0,"",RANK(L6,L$3:L$14))</f>
        <v>10</v>
      </c>
    </row>
    <row r="7" spans="1:13" ht="20.100000000000001" customHeight="1" x14ac:dyDescent="0.25">
      <c r="A7" s="10" t="s">
        <v>160</v>
      </c>
      <c r="B7" s="10" t="s">
        <v>26</v>
      </c>
      <c r="C7" s="11">
        <v>10</v>
      </c>
      <c r="D7" s="17">
        <v>8.3000000000000007</v>
      </c>
      <c r="E7" s="11">
        <f t="shared" si="0"/>
        <v>7</v>
      </c>
      <c r="F7" s="17">
        <v>8.8000000000000007</v>
      </c>
      <c r="G7" s="11">
        <f t="shared" si="0"/>
        <v>9</v>
      </c>
      <c r="H7" s="17">
        <v>8.1999999999999993</v>
      </c>
      <c r="I7" s="11">
        <f t="shared" ref="I7" si="11">IF(H7=0,"",RANK(H7,H$3:H$14))</f>
        <v>9</v>
      </c>
      <c r="J7" s="17">
        <v>8.15</v>
      </c>
      <c r="K7" s="11">
        <f t="shared" ref="K7" si="12">IF(J7=0,"",RANK(J7,J$3:J$14))</f>
        <v>12</v>
      </c>
      <c r="L7" s="17">
        <f t="shared" si="6"/>
        <v>33.450000000000003</v>
      </c>
      <c r="M7" s="11">
        <f t="shared" ref="M7" si="13">IF(L7=0,"",RANK(L7,L$3:L$14))</f>
        <v>11</v>
      </c>
    </row>
    <row r="8" spans="1:13" ht="20.100000000000001" customHeight="1" x14ac:dyDescent="0.25">
      <c r="A8" s="9" t="s">
        <v>21</v>
      </c>
      <c r="B8" s="10" t="s">
        <v>22</v>
      </c>
      <c r="C8" s="11">
        <v>10</v>
      </c>
      <c r="D8" s="17">
        <v>8.1999999999999993</v>
      </c>
      <c r="E8" s="11">
        <f t="shared" si="0"/>
        <v>9</v>
      </c>
      <c r="F8" s="17">
        <v>8.6999999999999993</v>
      </c>
      <c r="G8" s="11">
        <f t="shared" si="0"/>
        <v>12</v>
      </c>
      <c r="H8" s="17">
        <v>7.3</v>
      </c>
      <c r="I8" s="11">
        <f t="shared" ref="I8" si="14">IF(H8=0,"",RANK(H8,H$3:H$14))</f>
        <v>12</v>
      </c>
      <c r="J8" s="17">
        <v>8.6</v>
      </c>
      <c r="K8" s="11">
        <f t="shared" ref="K8" si="15">IF(J8=0,"",RANK(J8,J$3:J$14))</f>
        <v>8</v>
      </c>
      <c r="L8" s="17">
        <f t="shared" si="6"/>
        <v>32.799999999999997</v>
      </c>
      <c r="M8" s="11">
        <f t="shared" ref="M8" si="16">IF(L8=0,"",RANK(L8,L$3:L$14))</f>
        <v>12</v>
      </c>
    </row>
    <row r="9" spans="1:13" ht="20.100000000000001" customHeight="1" x14ac:dyDescent="0.25">
      <c r="A9" s="9" t="s">
        <v>37</v>
      </c>
      <c r="B9" s="10" t="s">
        <v>30</v>
      </c>
      <c r="C9" s="11">
        <v>10</v>
      </c>
      <c r="D9" s="17">
        <v>7.3</v>
      </c>
      <c r="E9" s="11">
        <f t="shared" si="0"/>
        <v>11</v>
      </c>
      <c r="F9" s="17">
        <v>9.3000000000000007</v>
      </c>
      <c r="G9" s="11">
        <v>3</v>
      </c>
      <c r="H9" s="17">
        <v>8.25</v>
      </c>
      <c r="I9" s="11">
        <f t="shared" ref="I9" si="17">IF(H9=0,"",RANK(H9,H$3:H$14))</f>
        <v>5</v>
      </c>
      <c r="J9" s="17">
        <v>9</v>
      </c>
      <c r="K9" s="11">
        <f t="shared" ref="K9" si="18">IF(J9=0,"",RANK(J9,J$3:J$14))</f>
        <v>1</v>
      </c>
      <c r="L9" s="17">
        <f t="shared" si="6"/>
        <v>33.85</v>
      </c>
      <c r="M9" s="11">
        <f t="shared" ref="M9" si="19">IF(L9=0,"",RANK(L9,L$3:L$14))</f>
        <v>9</v>
      </c>
    </row>
    <row r="10" spans="1:13" ht="20.100000000000001" customHeight="1" x14ac:dyDescent="0.25">
      <c r="A10" s="9" t="s">
        <v>135</v>
      </c>
      <c r="B10" s="10" t="s">
        <v>14</v>
      </c>
      <c r="C10" s="11">
        <v>10</v>
      </c>
      <c r="D10" s="17">
        <v>8.9</v>
      </c>
      <c r="E10" s="11">
        <f t="shared" si="0"/>
        <v>1</v>
      </c>
      <c r="F10" s="17">
        <v>9.1999999999999993</v>
      </c>
      <c r="G10" s="11">
        <f t="shared" si="0"/>
        <v>6</v>
      </c>
      <c r="H10" s="17">
        <v>8.25</v>
      </c>
      <c r="I10" s="11">
        <f t="shared" ref="I10" si="20">IF(H10=0,"",RANK(H10,H$3:H$14))</f>
        <v>5</v>
      </c>
      <c r="J10" s="17">
        <v>8.9</v>
      </c>
      <c r="K10" s="11">
        <f t="shared" ref="K10" si="21">IF(J10=0,"",RANK(J10,J$3:J$14))</f>
        <v>2</v>
      </c>
      <c r="L10" s="17">
        <f t="shared" si="6"/>
        <v>35.25</v>
      </c>
      <c r="M10" s="11">
        <f t="shared" ref="M10" si="22">IF(L10=0,"",RANK(L10,L$3:L$14))</f>
        <v>1</v>
      </c>
    </row>
    <row r="11" spans="1:13" ht="20.100000000000001" customHeight="1" x14ac:dyDescent="0.25">
      <c r="A11" s="9" t="s">
        <v>100</v>
      </c>
      <c r="B11" s="10" t="s">
        <v>17</v>
      </c>
      <c r="C11" s="11">
        <v>10</v>
      </c>
      <c r="D11" s="17">
        <v>8.8000000000000007</v>
      </c>
      <c r="E11" s="11">
        <f t="shared" si="0"/>
        <v>2</v>
      </c>
      <c r="F11" s="17">
        <v>8.8000000000000007</v>
      </c>
      <c r="G11" s="11">
        <f t="shared" si="0"/>
        <v>9</v>
      </c>
      <c r="H11" s="17">
        <v>8.25</v>
      </c>
      <c r="I11" s="11">
        <f t="shared" ref="I11" si="23">IF(H11=0,"",RANK(H11,H$3:H$14))</f>
        <v>5</v>
      </c>
      <c r="J11" s="17">
        <v>8.4</v>
      </c>
      <c r="K11" s="11">
        <f t="shared" ref="K11" si="24">IF(J11=0,"",RANK(J11,J$3:J$14))</f>
        <v>10</v>
      </c>
      <c r="L11" s="17">
        <f t="shared" si="6"/>
        <v>34.25</v>
      </c>
      <c r="M11" s="11">
        <f t="shared" ref="M11" si="25">IF(L11=0,"",RANK(L11,L$3:L$14))</f>
        <v>6</v>
      </c>
    </row>
    <row r="12" spans="1:13" ht="20.100000000000001" customHeight="1" x14ac:dyDescent="0.25">
      <c r="A12" s="9" t="s">
        <v>71</v>
      </c>
      <c r="B12" s="10" t="s">
        <v>24</v>
      </c>
      <c r="C12" s="11">
        <v>10</v>
      </c>
      <c r="D12" s="17">
        <v>8.3000000000000007</v>
      </c>
      <c r="E12" s="11">
        <f t="shared" si="0"/>
        <v>7</v>
      </c>
      <c r="F12" s="17">
        <v>8.9</v>
      </c>
      <c r="G12" s="11">
        <f t="shared" si="0"/>
        <v>8</v>
      </c>
      <c r="H12" s="17">
        <v>8.75</v>
      </c>
      <c r="I12" s="11">
        <f t="shared" ref="I12" si="26">IF(H12=0,"",RANK(H12,H$3:H$14))</f>
        <v>1</v>
      </c>
      <c r="J12" s="17">
        <v>8.6999999999999993</v>
      </c>
      <c r="K12" s="11">
        <f t="shared" ref="K12" si="27">IF(J12=0,"",RANK(J12,J$3:J$14))</f>
        <v>5</v>
      </c>
      <c r="L12" s="17">
        <f t="shared" si="6"/>
        <v>34.650000000000006</v>
      </c>
      <c r="M12" s="11">
        <f t="shared" ref="M12" si="28">IF(L12=0,"",RANK(L12,L$3:L$14))</f>
        <v>4</v>
      </c>
    </row>
    <row r="13" spans="1:13" ht="20.100000000000001" customHeight="1" x14ac:dyDescent="0.25">
      <c r="A13" s="9" t="s">
        <v>75</v>
      </c>
      <c r="B13" s="10" t="s">
        <v>24</v>
      </c>
      <c r="C13" s="11">
        <v>10</v>
      </c>
      <c r="D13" s="17">
        <v>8.1</v>
      </c>
      <c r="E13" s="11">
        <f t="shared" si="0"/>
        <v>10</v>
      </c>
      <c r="F13" s="17">
        <v>9.4</v>
      </c>
      <c r="G13" s="11">
        <f t="shared" si="0"/>
        <v>2</v>
      </c>
      <c r="H13" s="17">
        <v>8.25</v>
      </c>
      <c r="I13" s="11">
        <f t="shared" ref="I13" si="29">IF(H13=0,"",RANK(H13,H$3:H$14))</f>
        <v>5</v>
      </c>
      <c r="J13" s="17">
        <v>8.65</v>
      </c>
      <c r="K13" s="11">
        <f t="shared" ref="K13" si="30">IF(J13=0,"",RANK(J13,J$3:J$14))</f>
        <v>7</v>
      </c>
      <c r="L13" s="17">
        <f t="shared" si="6"/>
        <v>34.4</v>
      </c>
      <c r="M13" s="11">
        <f t="shared" ref="M13" si="31">IF(L13=0,"",RANK(L13,L$3:L$14))</f>
        <v>5</v>
      </c>
    </row>
    <row r="14" spans="1:13" ht="20.100000000000001" customHeight="1" x14ac:dyDescent="0.25">
      <c r="A14" s="9" t="s">
        <v>86</v>
      </c>
      <c r="B14" s="10" t="s">
        <v>24</v>
      </c>
      <c r="C14" s="11">
        <v>10</v>
      </c>
      <c r="D14" s="17">
        <v>8.5</v>
      </c>
      <c r="E14" s="11">
        <f t="shared" si="0"/>
        <v>3</v>
      </c>
      <c r="F14" s="17">
        <v>9.5</v>
      </c>
      <c r="G14" s="11">
        <f t="shared" si="0"/>
        <v>1</v>
      </c>
      <c r="H14" s="17">
        <v>8.5</v>
      </c>
      <c r="I14" s="11">
        <f t="shared" ref="I14" si="32">IF(H14=0,"",RANK(H14,H$3:H$14))</f>
        <v>3</v>
      </c>
      <c r="J14" s="17">
        <v>8.3000000000000007</v>
      </c>
      <c r="K14" s="11">
        <f t="shared" ref="K14" si="33">IF(J14=0,"",RANK(J14,J$3:J$14))</f>
        <v>11</v>
      </c>
      <c r="L14" s="17">
        <f t="shared" si="6"/>
        <v>34.799999999999997</v>
      </c>
      <c r="M14" s="11">
        <f t="shared" ref="M14" si="34">IF(L14=0,"",RANK(L14,L$3:L$14))</f>
        <v>2</v>
      </c>
    </row>
    <row r="16" spans="1:13" ht="20.100000000000001" customHeight="1" x14ac:dyDescent="0.25">
      <c r="A16" s="24" t="s">
        <v>172</v>
      </c>
      <c r="B16" s="10" t="s">
        <v>7</v>
      </c>
      <c r="C16" s="11">
        <v>11</v>
      </c>
      <c r="D16" s="17">
        <v>8.4</v>
      </c>
      <c r="E16" s="11">
        <f>IF(D16=0,"",RANK(D16,D$16:D$21))</f>
        <v>2</v>
      </c>
      <c r="F16" s="17">
        <v>9</v>
      </c>
      <c r="G16" s="11">
        <f>IF(F16=0,"",RANK(F16,F$16:F$21))</f>
        <v>3</v>
      </c>
      <c r="H16" s="17">
        <v>8.5</v>
      </c>
      <c r="I16" s="11">
        <f>IF(H16=0,"",RANK(H16,H$16:H$21))</f>
        <v>1</v>
      </c>
      <c r="J16" s="17">
        <v>8.1999999999999993</v>
      </c>
      <c r="K16" s="11">
        <f>IF(J16=0,"",RANK(J16,J$16:J$21))</f>
        <v>5</v>
      </c>
      <c r="L16" s="17">
        <f t="shared" ref="L16:L21" si="35">SUM(D16+F16+H16+J16)</f>
        <v>34.099999999999994</v>
      </c>
      <c r="M16" s="11">
        <f>IF(L16=0,"",RANK(L16,L$16:L$21))</f>
        <v>2</v>
      </c>
    </row>
    <row r="17" spans="1:13" ht="20.100000000000001" customHeight="1" x14ac:dyDescent="0.25">
      <c r="A17" s="9" t="s">
        <v>144</v>
      </c>
      <c r="B17" s="10" t="s">
        <v>12</v>
      </c>
      <c r="C17" s="11">
        <v>11</v>
      </c>
      <c r="D17" s="17">
        <v>8.6999999999999993</v>
      </c>
      <c r="E17" s="11">
        <f t="shared" ref="E17:E20" si="36">IF(D17=0,"",RANK(D17,D$16:D$21))</f>
        <v>1</v>
      </c>
      <c r="F17" s="17">
        <v>9.1</v>
      </c>
      <c r="G17" s="11">
        <f t="shared" ref="G17" si="37">IF(F17=0,"",RANK(F17,F$16:F$21))</f>
        <v>2</v>
      </c>
      <c r="H17" s="17">
        <v>7.85</v>
      </c>
      <c r="I17" s="11">
        <f t="shared" ref="I17" si="38">IF(H17=0,"",RANK(H17,H$16:H$21))</f>
        <v>4</v>
      </c>
      <c r="J17" s="17">
        <v>8.3000000000000007</v>
      </c>
      <c r="K17" s="11">
        <f t="shared" ref="K17" si="39">IF(J17=0,"",RANK(J17,J$16:J$21))</f>
        <v>4</v>
      </c>
      <c r="L17" s="17">
        <f t="shared" si="35"/>
        <v>33.950000000000003</v>
      </c>
      <c r="M17" s="11">
        <f t="shared" ref="M17" si="40">IF(L17=0,"",RANK(L17,L$16:L$21))</f>
        <v>3</v>
      </c>
    </row>
    <row r="18" spans="1:13" ht="20.100000000000001" customHeight="1" x14ac:dyDescent="0.25">
      <c r="A18" s="9" t="s">
        <v>186</v>
      </c>
      <c r="B18" s="10" t="s">
        <v>22</v>
      </c>
      <c r="C18" s="11">
        <v>11</v>
      </c>
      <c r="D18" s="17">
        <v>8.1</v>
      </c>
      <c r="E18" s="11">
        <f t="shared" si="36"/>
        <v>5</v>
      </c>
      <c r="F18" s="17">
        <v>9</v>
      </c>
      <c r="G18" s="11">
        <f t="shared" ref="G18" si="41">IF(F18=0,"",RANK(F18,F$16:F$21))</f>
        <v>3</v>
      </c>
      <c r="H18" s="17">
        <v>8.1999999999999993</v>
      </c>
      <c r="I18" s="11">
        <f t="shared" ref="I18" si="42">IF(H18=0,"",RANK(H18,H$16:H$21))</f>
        <v>2</v>
      </c>
      <c r="J18" s="17">
        <v>8.1</v>
      </c>
      <c r="K18" s="11">
        <f t="shared" ref="K18" si="43">IF(J18=0,"",RANK(J18,J$16:J$21))</f>
        <v>6</v>
      </c>
      <c r="L18" s="17">
        <f t="shared" si="35"/>
        <v>33.4</v>
      </c>
      <c r="M18" s="11">
        <f t="shared" ref="M18" si="44">IF(L18=0,"",RANK(L18,L$16:L$21))</f>
        <v>5</v>
      </c>
    </row>
    <row r="19" spans="1:13" ht="20.100000000000001" customHeight="1" x14ac:dyDescent="0.25">
      <c r="A19" s="9" t="s">
        <v>136</v>
      </c>
      <c r="B19" s="10" t="s">
        <v>14</v>
      </c>
      <c r="C19" s="11">
        <v>11</v>
      </c>
      <c r="D19" s="17">
        <v>8.4</v>
      </c>
      <c r="E19" s="11">
        <f t="shared" si="36"/>
        <v>2</v>
      </c>
      <c r="F19" s="17">
        <v>9.3000000000000007</v>
      </c>
      <c r="G19" s="11">
        <f t="shared" ref="G19" si="45">IF(F19=0,"",RANK(F19,F$16:F$21))</f>
        <v>1</v>
      </c>
      <c r="H19" s="17">
        <v>8.1</v>
      </c>
      <c r="I19" s="11">
        <f t="shared" ref="I19" si="46">IF(H19=0,"",RANK(H19,H$16:H$21))</f>
        <v>3</v>
      </c>
      <c r="J19" s="17">
        <v>8.5</v>
      </c>
      <c r="K19" s="11">
        <f t="shared" ref="K19" si="47">IF(J19=0,"",RANK(J19,J$16:J$21))</f>
        <v>3</v>
      </c>
      <c r="L19" s="17">
        <f t="shared" si="35"/>
        <v>34.300000000000004</v>
      </c>
      <c r="M19" s="11">
        <f t="shared" ref="M19" si="48">IF(L19=0,"",RANK(L19,L$16:L$21))</f>
        <v>1</v>
      </c>
    </row>
    <row r="20" spans="1:13" ht="20.100000000000001" customHeight="1" x14ac:dyDescent="0.25">
      <c r="A20" s="9" t="s">
        <v>137</v>
      </c>
      <c r="B20" s="10" t="s">
        <v>14</v>
      </c>
      <c r="C20" s="11">
        <v>11</v>
      </c>
      <c r="D20" s="17">
        <v>7.9</v>
      </c>
      <c r="E20" s="11">
        <f t="shared" si="36"/>
        <v>6</v>
      </c>
      <c r="F20" s="17">
        <v>8.9</v>
      </c>
      <c r="G20" s="11">
        <f t="shared" ref="G20" si="49">IF(F20=0,"",RANK(F20,F$16:F$21))</f>
        <v>5</v>
      </c>
      <c r="H20" s="17">
        <v>7.6</v>
      </c>
      <c r="I20" s="11">
        <f t="shared" ref="I20" si="50">IF(H20=0,"",RANK(H20,H$16:H$21))</f>
        <v>5</v>
      </c>
      <c r="J20" s="17">
        <v>8.6999999999999993</v>
      </c>
      <c r="K20" s="11">
        <f t="shared" ref="K20" si="51">IF(J20=0,"",RANK(J20,J$16:J$21))</f>
        <v>2</v>
      </c>
      <c r="L20" s="17">
        <f t="shared" si="35"/>
        <v>33.099999999999994</v>
      </c>
      <c r="M20" s="11">
        <f t="shared" ref="M20" si="52">IF(L20=0,"",RANK(L20,L$16:L$21))</f>
        <v>6</v>
      </c>
    </row>
    <row r="21" spans="1:13" ht="20.100000000000001" customHeight="1" x14ac:dyDescent="0.25">
      <c r="A21" s="9" t="s">
        <v>109</v>
      </c>
      <c r="B21" s="10" t="s">
        <v>17</v>
      </c>
      <c r="C21" s="11">
        <v>11</v>
      </c>
      <c r="D21" s="17">
        <v>8.3000000000000007</v>
      </c>
      <c r="E21" s="11">
        <v>3</v>
      </c>
      <c r="F21" s="17">
        <v>8.9</v>
      </c>
      <c r="G21" s="11">
        <f t="shared" ref="G21" si="53">IF(F21=0,"",RANK(F21,F$16:F$21))</f>
        <v>5</v>
      </c>
      <c r="H21" s="17">
        <v>7.6</v>
      </c>
      <c r="I21" s="11">
        <f t="shared" ref="I21" si="54">IF(H21=0,"",RANK(H21,H$16:H$21))</f>
        <v>5</v>
      </c>
      <c r="J21" s="17">
        <v>8.9</v>
      </c>
      <c r="K21" s="11">
        <f t="shared" ref="K21" si="55">IF(J21=0,"",RANK(J21,J$16:J$21))</f>
        <v>1</v>
      </c>
      <c r="L21" s="17">
        <f t="shared" si="35"/>
        <v>33.700000000000003</v>
      </c>
      <c r="M21" s="11">
        <f t="shared" ref="M21" si="56">IF(L21=0,"",RANK(L21,L$16:L$21))</f>
        <v>4</v>
      </c>
    </row>
    <row r="23" spans="1:13" s="1" customFormat="1" ht="20.100000000000001" customHeight="1" x14ac:dyDescent="0.25">
      <c r="A23" s="1" t="s">
        <v>184</v>
      </c>
      <c r="B23" s="2" t="s">
        <v>185</v>
      </c>
      <c r="C23" s="4" t="s">
        <v>2</v>
      </c>
      <c r="D23" s="16" t="s">
        <v>177</v>
      </c>
      <c r="E23" s="4" t="s">
        <v>178</v>
      </c>
      <c r="F23" s="16" t="s">
        <v>179</v>
      </c>
      <c r="G23" s="4" t="s">
        <v>178</v>
      </c>
      <c r="H23" s="16" t="s">
        <v>180</v>
      </c>
      <c r="I23" s="4" t="s">
        <v>178</v>
      </c>
      <c r="J23" s="16" t="s">
        <v>181</v>
      </c>
      <c r="K23" s="4" t="s">
        <v>178</v>
      </c>
      <c r="L23" s="16" t="s">
        <v>182</v>
      </c>
      <c r="M23" s="4" t="s">
        <v>178</v>
      </c>
    </row>
    <row r="24" spans="1:13" ht="20.100000000000001" customHeight="1" x14ac:dyDescent="0.25">
      <c r="A24" s="9" t="s">
        <v>38</v>
      </c>
      <c r="B24" s="10" t="s">
        <v>30</v>
      </c>
      <c r="C24" s="11">
        <v>12</v>
      </c>
      <c r="D24" s="17">
        <v>8.9</v>
      </c>
      <c r="E24" s="11">
        <f>IF(D24=0,"",RANK(D24,D$24:D$28))</f>
        <v>1</v>
      </c>
      <c r="F24" s="17">
        <v>9.4</v>
      </c>
      <c r="G24" s="11">
        <f>IF(F24=0,"",RANK(F24,F$24:F$28))</f>
        <v>2</v>
      </c>
      <c r="H24" s="17">
        <v>8.5500000000000007</v>
      </c>
      <c r="I24" s="11">
        <f>IF(H24=0,"",RANK(H24,H$24:H$28))</f>
        <v>1</v>
      </c>
      <c r="J24" s="17">
        <v>7.85</v>
      </c>
      <c r="K24" s="11">
        <f>IF(J24=0,"",RANK(J24,J$24:J$28))</f>
        <v>5</v>
      </c>
      <c r="L24" s="17">
        <f t="shared" ref="L24:L28" si="57">SUM(D24+F24+H24+J24)</f>
        <v>34.700000000000003</v>
      </c>
      <c r="M24" s="11">
        <f>IF(L24=0,"",RANK(L24,L$24:L$28))</f>
        <v>2</v>
      </c>
    </row>
    <row r="25" spans="1:13" ht="20.100000000000001" customHeight="1" x14ac:dyDescent="0.25">
      <c r="A25" s="9" t="s">
        <v>39</v>
      </c>
      <c r="B25" s="10" t="s">
        <v>30</v>
      </c>
      <c r="C25" s="11">
        <v>12</v>
      </c>
      <c r="D25" s="17">
        <v>8.1</v>
      </c>
      <c r="E25" s="11">
        <f t="shared" ref="E25:E28" si="58">IF(D25=0,"",RANK(D25,D$24:D$28))</f>
        <v>3</v>
      </c>
      <c r="F25" s="17">
        <v>9.6</v>
      </c>
      <c r="G25" s="11">
        <f t="shared" ref="G25" si="59">IF(F25=0,"",RANK(F25,F$24:F$28))</f>
        <v>1</v>
      </c>
      <c r="H25" s="17">
        <v>7.35</v>
      </c>
      <c r="I25" s="11">
        <f t="shared" ref="I25" si="60">IF(H25=0,"",RANK(H25,H$24:H$28))</f>
        <v>5</v>
      </c>
      <c r="J25" s="17">
        <v>8.9</v>
      </c>
      <c r="K25" s="11">
        <f t="shared" ref="K25" si="61">IF(J25=0,"",RANK(J25,J$24:J$28))</f>
        <v>2</v>
      </c>
      <c r="L25" s="17">
        <f t="shared" si="57"/>
        <v>33.949999999999996</v>
      </c>
      <c r="M25" s="11">
        <f t="shared" ref="M25" si="62">IF(L25=0,"",RANK(L25,L$24:L$28))</f>
        <v>3</v>
      </c>
    </row>
    <row r="26" spans="1:13" ht="20.100000000000001" customHeight="1" x14ac:dyDescent="0.25">
      <c r="A26" s="9" t="s">
        <v>40</v>
      </c>
      <c r="B26" s="10" t="s">
        <v>30</v>
      </c>
      <c r="C26" s="11">
        <v>12</v>
      </c>
      <c r="D26" s="17">
        <v>8.6999999999999993</v>
      </c>
      <c r="E26" s="11">
        <f t="shared" si="58"/>
        <v>2</v>
      </c>
      <c r="F26" s="17">
        <v>9.3000000000000007</v>
      </c>
      <c r="G26" s="11">
        <f t="shared" ref="G26" si="63">IF(F26=0,"",RANK(F26,F$24:F$28))</f>
        <v>3</v>
      </c>
      <c r="H26" s="17">
        <v>8.4499999999999993</v>
      </c>
      <c r="I26" s="11">
        <f t="shared" ref="I26" si="64">IF(H26=0,"",RANK(H26,H$24:H$28))</f>
        <v>2</v>
      </c>
      <c r="J26" s="17">
        <v>9.1999999999999993</v>
      </c>
      <c r="K26" s="11">
        <f t="shared" ref="K26" si="65">IF(J26=0,"",RANK(J26,J$24:J$28))</f>
        <v>1</v>
      </c>
      <c r="L26" s="17">
        <f t="shared" si="57"/>
        <v>35.65</v>
      </c>
      <c r="M26" s="11">
        <f t="shared" ref="M26" si="66">IF(L26=0,"",RANK(L26,L$24:L$28))</f>
        <v>1</v>
      </c>
    </row>
    <row r="27" spans="1:13" ht="20.100000000000001" customHeight="1" x14ac:dyDescent="0.25">
      <c r="A27" s="9" t="s">
        <v>99</v>
      </c>
      <c r="B27" s="10" t="s">
        <v>17</v>
      </c>
      <c r="C27" s="11">
        <v>12</v>
      </c>
      <c r="D27" s="17">
        <v>7.8</v>
      </c>
      <c r="E27" s="11">
        <f t="shared" si="58"/>
        <v>5</v>
      </c>
      <c r="F27" s="17">
        <v>9</v>
      </c>
      <c r="G27" s="11">
        <f t="shared" ref="G27" si="67">IF(F27=0,"",RANK(F27,F$24:F$28))</f>
        <v>5</v>
      </c>
      <c r="H27" s="17">
        <v>7.8</v>
      </c>
      <c r="I27" s="11">
        <f t="shared" ref="I27" si="68">IF(H27=0,"",RANK(H27,H$24:H$28))</f>
        <v>3</v>
      </c>
      <c r="J27" s="17">
        <v>8.75</v>
      </c>
      <c r="K27" s="11">
        <f t="shared" ref="K27" si="69">IF(J27=0,"",RANK(J27,J$24:J$28))</f>
        <v>3</v>
      </c>
      <c r="L27" s="17">
        <f t="shared" si="57"/>
        <v>33.35</v>
      </c>
      <c r="M27" s="11">
        <f t="shared" ref="M27" si="70">IF(L27=0,"",RANK(L27,L$24:L$28))</f>
        <v>5</v>
      </c>
    </row>
    <row r="28" spans="1:13" ht="20.100000000000001" customHeight="1" x14ac:dyDescent="0.25">
      <c r="A28" s="9" t="s">
        <v>106</v>
      </c>
      <c r="B28" s="10" t="s">
        <v>17</v>
      </c>
      <c r="C28" s="11">
        <v>12</v>
      </c>
      <c r="D28" s="17">
        <v>7.9</v>
      </c>
      <c r="E28" s="11">
        <f t="shared" si="58"/>
        <v>4</v>
      </c>
      <c r="F28" s="17">
        <v>9.3000000000000007</v>
      </c>
      <c r="G28" s="11">
        <f t="shared" ref="G28" si="71">IF(F28=0,"",RANK(F28,F$24:F$28))</f>
        <v>3</v>
      </c>
      <c r="H28" s="17">
        <v>7.8</v>
      </c>
      <c r="I28" s="11">
        <f t="shared" ref="I28" si="72">IF(H28=0,"",RANK(H28,H$24:H$28))</f>
        <v>3</v>
      </c>
      <c r="J28" s="17">
        <v>8.4</v>
      </c>
      <c r="K28" s="11">
        <f t="shared" ref="K28" si="73">IF(J28=0,"",RANK(J28,J$24:J$28))</f>
        <v>4</v>
      </c>
      <c r="L28" s="17">
        <f t="shared" si="57"/>
        <v>33.400000000000006</v>
      </c>
      <c r="M28" s="11">
        <f t="shared" ref="M28" si="74">IF(L28=0,"",RANK(L28,L$24:L$28))</f>
        <v>4</v>
      </c>
    </row>
    <row r="30" spans="1:13" ht="20.100000000000001" customHeight="1" x14ac:dyDescent="0.25">
      <c r="A30" s="9" t="s">
        <v>11</v>
      </c>
      <c r="B30" s="10" t="s">
        <v>4</v>
      </c>
      <c r="C30" s="11">
        <v>13</v>
      </c>
      <c r="D30" s="17">
        <v>8.6999999999999993</v>
      </c>
      <c r="E30" s="11">
        <f>IF(D30=0,"",RANK(D30,D$30:D$36))</f>
        <v>1</v>
      </c>
      <c r="F30" s="17">
        <v>9.3000000000000007</v>
      </c>
      <c r="G30" s="11">
        <v>3</v>
      </c>
      <c r="H30" s="17">
        <v>8.1999999999999993</v>
      </c>
      <c r="I30" s="11">
        <v>3</v>
      </c>
      <c r="J30" s="17">
        <v>8.65</v>
      </c>
      <c r="K30" s="11">
        <f>IF(J30=0,"",RANK(J30,J$30:J$36))</f>
        <v>4</v>
      </c>
      <c r="L30" s="17">
        <f t="shared" ref="L30:L36" si="75">SUM(D30+F30+H30+J30)</f>
        <v>34.85</v>
      </c>
      <c r="M30" s="11">
        <f>IF(L30=0,"",RANK(L30,L$30:L$36))</f>
        <v>2</v>
      </c>
    </row>
    <row r="31" spans="1:13" ht="20.100000000000001" customHeight="1" x14ac:dyDescent="0.25">
      <c r="A31" s="9" t="s">
        <v>145</v>
      </c>
      <c r="B31" s="10" t="s">
        <v>12</v>
      </c>
      <c r="C31" s="11">
        <v>13</v>
      </c>
      <c r="D31" s="17">
        <v>8.4</v>
      </c>
      <c r="E31" s="11">
        <f t="shared" ref="E31:E35" si="76">IF(D31=0,"",RANK(D31,D$30:D$36))</f>
        <v>2</v>
      </c>
      <c r="F31" s="17">
        <v>9.3000000000000007</v>
      </c>
      <c r="G31" s="11">
        <v>3</v>
      </c>
      <c r="H31" s="17">
        <v>8.4499999999999993</v>
      </c>
      <c r="I31" s="11">
        <f t="shared" ref="I31" si="77">IF(H31=0,"",RANK(H31,H$30:H$36))</f>
        <v>2</v>
      </c>
      <c r="J31" s="17">
        <v>8.35</v>
      </c>
      <c r="K31" s="11">
        <f t="shared" ref="K31" si="78">IF(J31=0,"",RANK(J31,J$30:J$36))</f>
        <v>6</v>
      </c>
      <c r="L31" s="17">
        <f t="shared" si="75"/>
        <v>34.5</v>
      </c>
      <c r="M31" s="11">
        <f t="shared" ref="M31" si="79">IF(L31=0,"",RANK(L31,L$30:L$36))</f>
        <v>3</v>
      </c>
    </row>
    <row r="32" spans="1:13" ht="20.100000000000001" customHeight="1" x14ac:dyDescent="0.25">
      <c r="A32" s="9" t="s">
        <v>138</v>
      </c>
      <c r="B32" s="10" t="s">
        <v>14</v>
      </c>
      <c r="C32" s="11">
        <v>13</v>
      </c>
      <c r="D32" s="17">
        <v>8</v>
      </c>
      <c r="E32" s="11">
        <f t="shared" si="76"/>
        <v>5</v>
      </c>
      <c r="F32" s="17">
        <v>9.4</v>
      </c>
      <c r="G32" s="11">
        <f t="shared" ref="G32" si="80">IF(F32=0,"",RANK(F32,F$30:F$36))</f>
        <v>2</v>
      </c>
      <c r="H32" s="17">
        <v>7.3</v>
      </c>
      <c r="I32" s="11">
        <f t="shared" ref="I32" si="81">IF(H32=0,"",RANK(H32,H$30:H$36))</f>
        <v>7</v>
      </c>
      <c r="J32" s="17">
        <v>8.3000000000000007</v>
      </c>
      <c r="K32" s="11">
        <f t="shared" ref="K32" si="82">IF(J32=0,"",RANK(J32,J$30:J$36))</f>
        <v>7</v>
      </c>
      <c r="L32" s="17">
        <f t="shared" si="75"/>
        <v>33</v>
      </c>
      <c r="M32" s="11">
        <f t="shared" ref="M32" si="83">IF(L32=0,"",RANK(L32,L$30:L$36))</f>
        <v>6</v>
      </c>
    </row>
    <row r="33" spans="1:13" ht="20.100000000000001" customHeight="1" x14ac:dyDescent="0.25">
      <c r="A33" s="9" t="s">
        <v>101</v>
      </c>
      <c r="B33" s="10" t="s">
        <v>17</v>
      </c>
      <c r="C33" s="11">
        <v>13</v>
      </c>
      <c r="D33" s="17">
        <v>7.7</v>
      </c>
      <c r="E33" s="11">
        <f t="shared" si="76"/>
        <v>7</v>
      </c>
      <c r="F33" s="17">
        <v>9</v>
      </c>
      <c r="G33" s="11">
        <f t="shared" ref="G33" si="84">IF(F33=0,"",RANK(F33,F$30:F$36))</f>
        <v>7</v>
      </c>
      <c r="H33" s="17">
        <v>7.7</v>
      </c>
      <c r="I33" s="11">
        <f t="shared" ref="I33" si="85">IF(H33=0,"",RANK(H33,H$30:H$36))</f>
        <v>6</v>
      </c>
      <c r="J33" s="17">
        <v>8.5500000000000007</v>
      </c>
      <c r="K33" s="11">
        <f t="shared" ref="K33" si="86">IF(J33=0,"",RANK(J33,J$30:J$36))</f>
        <v>5</v>
      </c>
      <c r="L33" s="17">
        <f t="shared" si="75"/>
        <v>32.950000000000003</v>
      </c>
      <c r="M33" s="11">
        <f t="shared" ref="M33" si="87">IF(L33=0,"",RANK(L33,L$30:L$36))</f>
        <v>7</v>
      </c>
    </row>
    <row r="34" spans="1:13" ht="20.100000000000001" customHeight="1" x14ac:dyDescent="0.25">
      <c r="A34" s="9" t="s">
        <v>112</v>
      </c>
      <c r="B34" s="10" t="s">
        <v>17</v>
      </c>
      <c r="C34" s="11">
        <v>13</v>
      </c>
      <c r="D34" s="17">
        <v>7.8</v>
      </c>
      <c r="E34" s="11">
        <f t="shared" si="76"/>
        <v>6</v>
      </c>
      <c r="F34" s="17">
        <v>9.3000000000000007</v>
      </c>
      <c r="G34" s="11">
        <v>3</v>
      </c>
      <c r="H34" s="17">
        <v>8.4499999999999993</v>
      </c>
      <c r="I34" s="11">
        <f t="shared" ref="I34" si="88">IF(H34=0,"",RANK(H34,H$30:H$36))</f>
        <v>2</v>
      </c>
      <c r="J34" s="17">
        <v>8.9</v>
      </c>
      <c r="K34" s="11">
        <f t="shared" ref="K34" si="89">IF(J34=0,"",RANK(J34,J$30:J$36))</f>
        <v>2</v>
      </c>
      <c r="L34" s="17">
        <f t="shared" si="75"/>
        <v>34.450000000000003</v>
      </c>
      <c r="M34" s="11">
        <f t="shared" ref="M34" si="90">IF(L34=0,"",RANK(L34,L$30:L$36))</f>
        <v>4</v>
      </c>
    </row>
    <row r="35" spans="1:13" ht="20.100000000000001" customHeight="1" x14ac:dyDescent="0.25">
      <c r="A35" s="9" t="s">
        <v>73</v>
      </c>
      <c r="B35" s="10" t="s">
        <v>24</v>
      </c>
      <c r="C35" s="11">
        <v>13</v>
      </c>
      <c r="D35" s="17">
        <v>8.4</v>
      </c>
      <c r="E35" s="11">
        <f t="shared" si="76"/>
        <v>2</v>
      </c>
      <c r="F35" s="17">
        <v>9.5</v>
      </c>
      <c r="G35" s="11">
        <f t="shared" ref="G35" si="91">IF(F35=0,"",RANK(F35,F$30:F$36))</f>
        <v>1</v>
      </c>
      <c r="H35" s="17">
        <v>8.65</v>
      </c>
      <c r="I35" s="11">
        <f t="shared" ref="I35" si="92">IF(H35=0,"",RANK(H35,H$30:H$36))</f>
        <v>1</v>
      </c>
      <c r="J35" s="17">
        <v>8.9499999999999993</v>
      </c>
      <c r="K35" s="11">
        <f t="shared" ref="K35" si="93">IF(J35=0,"",RANK(J35,J$30:J$36))</f>
        <v>1</v>
      </c>
      <c r="L35" s="17">
        <f t="shared" si="75"/>
        <v>35.5</v>
      </c>
      <c r="M35" s="11">
        <f t="shared" ref="M35" si="94">IF(L35=0,"",RANK(L35,L$30:L$36))</f>
        <v>1</v>
      </c>
    </row>
    <row r="36" spans="1:13" ht="20.100000000000001" customHeight="1" x14ac:dyDescent="0.25">
      <c r="A36" s="9" t="s">
        <v>88</v>
      </c>
      <c r="B36" s="10" t="s">
        <v>24</v>
      </c>
      <c r="C36" s="11">
        <v>13</v>
      </c>
      <c r="D36" s="17">
        <v>8.1</v>
      </c>
      <c r="E36" s="11">
        <v>3</v>
      </c>
      <c r="F36" s="17">
        <v>9.4</v>
      </c>
      <c r="G36" s="11">
        <f t="shared" ref="G36" si="95">IF(F36=0,"",RANK(F36,F$30:F$36))</f>
        <v>2</v>
      </c>
      <c r="H36" s="17">
        <v>8.1</v>
      </c>
      <c r="I36" s="11">
        <f t="shared" ref="I36" si="96">IF(H36=0,"",RANK(H36,H$30:H$36))</f>
        <v>5</v>
      </c>
      <c r="J36" s="17">
        <v>8.6999999999999993</v>
      </c>
      <c r="K36" s="11">
        <f t="shared" ref="K36" si="97">IF(J36=0,"",RANK(J36,J$30:J$36))</f>
        <v>3</v>
      </c>
      <c r="L36" s="17">
        <f t="shared" si="75"/>
        <v>34.299999999999997</v>
      </c>
      <c r="M36" s="11">
        <f t="shared" ref="M36" si="98">IF(L36=0,"",RANK(L36,L$30:L$36))</f>
        <v>5</v>
      </c>
    </row>
    <row r="38" spans="1:13" ht="20.100000000000001" customHeight="1" x14ac:dyDescent="0.25">
      <c r="A38" s="9" t="s">
        <v>69</v>
      </c>
      <c r="B38" s="10" t="s">
        <v>23</v>
      </c>
      <c r="C38" s="11">
        <v>14</v>
      </c>
      <c r="D38" s="17">
        <v>8.6999999999999993</v>
      </c>
      <c r="E38" s="11">
        <f>IF(D38=0,"",RANK(D38,D$38:D$44))</f>
        <v>1</v>
      </c>
      <c r="F38" s="17">
        <v>8.9</v>
      </c>
      <c r="G38" s="11">
        <f>IF(F38=0,"",RANK(F38,F$38:F$44))</f>
        <v>6</v>
      </c>
      <c r="H38" s="17">
        <v>7.35</v>
      </c>
      <c r="I38" s="11">
        <f>IF(H38=0,"",RANK(H38,H$38:H$44))</f>
        <v>7</v>
      </c>
      <c r="J38" s="17">
        <v>8.6999999999999993</v>
      </c>
      <c r="K38" s="11">
        <v>2</v>
      </c>
      <c r="L38" s="17">
        <f t="shared" ref="L38:L39" si="99">SUM(D38+F38+H38+J38)</f>
        <v>33.650000000000006</v>
      </c>
      <c r="M38" s="11">
        <f>IF(L38=0,"",RANK(L38,L$38:L$44))</f>
        <v>5</v>
      </c>
    </row>
    <row r="39" spans="1:13" ht="20.100000000000001" customHeight="1" x14ac:dyDescent="0.25">
      <c r="A39" s="9" t="s">
        <v>89</v>
      </c>
      <c r="B39" s="10" t="s">
        <v>24</v>
      </c>
      <c r="C39" s="11">
        <v>14</v>
      </c>
      <c r="D39" s="17">
        <v>8.1999999999999993</v>
      </c>
      <c r="E39" s="11">
        <f t="shared" ref="E39:G44" si="100">IF(D39=0,"",RANK(D39,D$38:D$44))</f>
        <v>5</v>
      </c>
      <c r="F39" s="17">
        <v>9.1999999999999993</v>
      </c>
      <c r="G39" s="11">
        <f t="shared" si="100"/>
        <v>4</v>
      </c>
      <c r="H39" s="17">
        <v>7.8</v>
      </c>
      <c r="I39" s="11">
        <f t="shared" ref="I39" si="101">IF(H39=0,"",RANK(H39,H$38:H$44))</f>
        <v>3</v>
      </c>
      <c r="J39" s="17">
        <v>9</v>
      </c>
      <c r="K39" s="11">
        <f t="shared" ref="K39" si="102">IF(J39=0,"",RANK(J39,J$38:J$44))</f>
        <v>1</v>
      </c>
      <c r="L39" s="17">
        <f t="shared" si="99"/>
        <v>34.200000000000003</v>
      </c>
      <c r="M39" s="11">
        <f t="shared" ref="M39" si="103">IF(L39=0,"",RANK(L39,L$38:L$44))</f>
        <v>3</v>
      </c>
    </row>
    <row r="40" spans="1:13" ht="20.100000000000001" customHeight="1" x14ac:dyDescent="0.25">
      <c r="A40" s="9" t="s">
        <v>13</v>
      </c>
      <c r="B40" s="10" t="s">
        <v>4</v>
      </c>
      <c r="C40" s="11">
        <v>16</v>
      </c>
      <c r="D40" s="17">
        <v>8.1</v>
      </c>
      <c r="E40" s="11">
        <f t="shared" si="100"/>
        <v>6</v>
      </c>
      <c r="F40" s="17">
        <v>9.6</v>
      </c>
      <c r="G40" s="11">
        <f t="shared" si="100"/>
        <v>1</v>
      </c>
      <c r="H40" s="17">
        <v>8.6</v>
      </c>
      <c r="I40" s="11">
        <f t="shared" ref="I40" si="104">IF(H40=0,"",RANK(H40,H$38:H$44))</f>
        <v>1</v>
      </c>
      <c r="J40" s="17">
        <v>9</v>
      </c>
      <c r="K40" s="11">
        <f t="shared" ref="K40" si="105">IF(J40=0,"",RANK(J40,J$38:J$44))</f>
        <v>1</v>
      </c>
      <c r="L40" s="17">
        <f t="shared" ref="L40:L44" si="106">SUM(D40+F40+H40+J40)</f>
        <v>35.299999999999997</v>
      </c>
      <c r="M40" s="11">
        <f t="shared" ref="M40" si="107">IF(L40=0,"",RANK(L40,L$38:L$44))</f>
        <v>1</v>
      </c>
    </row>
    <row r="41" spans="1:13" ht="20.100000000000001" customHeight="1" x14ac:dyDescent="0.25">
      <c r="A41" s="9" t="s">
        <v>119</v>
      </c>
      <c r="B41" s="10" t="s">
        <v>17</v>
      </c>
      <c r="C41" s="11">
        <v>16</v>
      </c>
      <c r="D41" s="17">
        <v>8.6999999999999993</v>
      </c>
      <c r="E41" s="11">
        <f t="shared" si="100"/>
        <v>1</v>
      </c>
      <c r="F41" s="17">
        <v>9</v>
      </c>
      <c r="G41" s="11">
        <f t="shared" si="100"/>
        <v>5</v>
      </c>
      <c r="H41" s="17">
        <v>7.9</v>
      </c>
      <c r="I41" s="11">
        <f t="shared" ref="I41" si="108">IF(H41=0,"",RANK(H41,H$38:H$44))</f>
        <v>2</v>
      </c>
      <c r="J41" s="17">
        <v>8.4499999999999993</v>
      </c>
      <c r="K41" s="11">
        <f t="shared" ref="K41" si="109">IF(J41=0,"",RANK(J41,J$38:J$44))</f>
        <v>6</v>
      </c>
      <c r="L41" s="17">
        <f t="shared" si="106"/>
        <v>34.049999999999997</v>
      </c>
      <c r="M41" s="11">
        <f t="shared" ref="M41" si="110">IF(L41=0,"",RANK(L41,L$38:L$44))</f>
        <v>4</v>
      </c>
    </row>
    <row r="42" spans="1:13" ht="20.100000000000001" customHeight="1" x14ac:dyDescent="0.25">
      <c r="A42" s="9" t="s">
        <v>67</v>
      </c>
      <c r="B42" s="10" t="s">
        <v>23</v>
      </c>
      <c r="C42" s="11">
        <v>16</v>
      </c>
      <c r="D42" s="17">
        <v>8</v>
      </c>
      <c r="E42" s="11">
        <f t="shared" si="100"/>
        <v>7</v>
      </c>
      <c r="F42" s="17">
        <v>9.4</v>
      </c>
      <c r="G42" s="11">
        <f t="shared" si="100"/>
        <v>3</v>
      </c>
      <c r="H42" s="17">
        <v>7.5</v>
      </c>
      <c r="I42" s="11">
        <f t="shared" ref="I42" si="111">IF(H42=0,"",RANK(H42,H$38:H$44))</f>
        <v>6</v>
      </c>
      <c r="J42" s="17">
        <v>8.6</v>
      </c>
      <c r="K42" s="11">
        <v>3</v>
      </c>
      <c r="L42" s="17">
        <f t="shared" si="106"/>
        <v>33.5</v>
      </c>
      <c r="M42" s="11">
        <f t="shared" ref="M42" si="112">IF(L42=0,"",RANK(L42,L$38:L$44))</f>
        <v>6</v>
      </c>
    </row>
    <row r="43" spans="1:13" ht="20.100000000000001" customHeight="1" x14ac:dyDescent="0.25">
      <c r="A43" s="9" t="s">
        <v>68</v>
      </c>
      <c r="B43" s="10" t="s">
        <v>23</v>
      </c>
      <c r="C43" s="11">
        <v>16</v>
      </c>
      <c r="D43" s="17">
        <v>8.6</v>
      </c>
      <c r="E43" s="11">
        <v>2</v>
      </c>
      <c r="F43" s="17">
        <v>9.5</v>
      </c>
      <c r="G43" s="11">
        <f t="shared" si="100"/>
        <v>2</v>
      </c>
      <c r="H43" s="17">
        <v>7.8</v>
      </c>
      <c r="I43" s="11">
        <f t="shared" ref="I43" si="113">IF(H43=0,"",RANK(H43,H$38:H$44))</f>
        <v>3</v>
      </c>
      <c r="J43" s="17">
        <v>8.6999999999999993</v>
      </c>
      <c r="K43" s="11">
        <v>2</v>
      </c>
      <c r="L43" s="17">
        <f t="shared" si="106"/>
        <v>34.6</v>
      </c>
      <c r="M43" s="11">
        <f t="shared" ref="M43" si="114">IF(L43=0,"",RANK(L43,L$38:L$44))</f>
        <v>2</v>
      </c>
    </row>
    <row r="44" spans="1:13" ht="20.100000000000001" customHeight="1" x14ac:dyDescent="0.25">
      <c r="A44" s="9" t="s">
        <v>134</v>
      </c>
      <c r="B44" s="10" t="s">
        <v>14</v>
      </c>
      <c r="C44" s="11">
        <v>17</v>
      </c>
      <c r="D44" s="17">
        <v>8.3000000000000007</v>
      </c>
      <c r="E44" s="11">
        <v>3</v>
      </c>
      <c r="F44" s="17">
        <v>8.9</v>
      </c>
      <c r="G44" s="11">
        <f t="shared" si="100"/>
        <v>6</v>
      </c>
      <c r="H44" s="17">
        <v>7.65</v>
      </c>
      <c r="I44" s="11">
        <f t="shared" ref="I44" si="115">IF(H44=0,"",RANK(H44,H$38:H$44))</f>
        <v>5</v>
      </c>
      <c r="J44" s="17">
        <v>8.4499999999999993</v>
      </c>
      <c r="K44" s="11">
        <f t="shared" ref="K44" si="116">IF(J44=0,"",RANK(J44,J$38:J$44))</f>
        <v>6</v>
      </c>
      <c r="L44" s="17">
        <f t="shared" si="106"/>
        <v>33.299999999999997</v>
      </c>
      <c r="M44" s="11">
        <f t="shared" ref="M44" si="117">IF(L44=0,"",RANK(L44,L$38:L$44))</f>
        <v>7</v>
      </c>
    </row>
  </sheetData>
  <mergeCells count="1">
    <mergeCell ref="A1:M1"/>
  </mergeCells>
  <conditionalFormatting sqref="E3">
    <cfRule type="cellIs" dxfId="404" priority="305" operator="equal">
      <formula>3</formula>
    </cfRule>
    <cfRule type="cellIs" dxfId="403" priority="306" operator="equal">
      <formula>2</formula>
    </cfRule>
    <cfRule type="cellIs" dxfId="402" priority="307" operator="equal">
      <formula>1</formula>
    </cfRule>
  </conditionalFormatting>
  <conditionalFormatting sqref="E38">
    <cfRule type="cellIs" dxfId="401" priority="275" operator="equal">
      <formula>3</formula>
    </cfRule>
    <cfRule type="cellIs" dxfId="400" priority="276" operator="equal">
      <formula>2</formula>
    </cfRule>
    <cfRule type="cellIs" dxfId="399" priority="277" operator="equal">
      <formula>1</formula>
    </cfRule>
  </conditionalFormatting>
  <conditionalFormatting sqref="E16">
    <cfRule type="cellIs" dxfId="398" priority="293" operator="equal">
      <formula>3</formula>
    </cfRule>
    <cfRule type="cellIs" dxfId="397" priority="294" operator="equal">
      <formula>2</formula>
    </cfRule>
    <cfRule type="cellIs" dxfId="396" priority="295" operator="equal">
      <formula>1</formula>
    </cfRule>
  </conditionalFormatting>
  <conditionalFormatting sqref="E17:E21">
    <cfRule type="cellIs" dxfId="395" priority="290" operator="equal">
      <formula>3</formula>
    </cfRule>
    <cfRule type="cellIs" dxfId="394" priority="291" operator="equal">
      <formula>2</formula>
    </cfRule>
    <cfRule type="cellIs" dxfId="393" priority="292" operator="equal">
      <formula>1</formula>
    </cfRule>
  </conditionalFormatting>
  <conditionalFormatting sqref="E24">
    <cfRule type="cellIs" dxfId="392" priority="287" operator="equal">
      <formula>3</formula>
    </cfRule>
    <cfRule type="cellIs" dxfId="391" priority="288" operator="equal">
      <formula>2</formula>
    </cfRule>
    <cfRule type="cellIs" dxfId="390" priority="289" operator="equal">
      <formula>1</formula>
    </cfRule>
  </conditionalFormatting>
  <conditionalFormatting sqref="E25:E28">
    <cfRule type="cellIs" dxfId="389" priority="284" operator="equal">
      <formula>3</formula>
    </cfRule>
    <cfRule type="cellIs" dxfId="388" priority="285" operator="equal">
      <formula>2</formula>
    </cfRule>
    <cfRule type="cellIs" dxfId="387" priority="286" operator="equal">
      <formula>1</formula>
    </cfRule>
  </conditionalFormatting>
  <conditionalFormatting sqref="E30">
    <cfRule type="cellIs" dxfId="386" priority="281" operator="equal">
      <formula>3</formula>
    </cfRule>
    <cfRule type="cellIs" dxfId="385" priority="282" operator="equal">
      <formula>2</formula>
    </cfRule>
    <cfRule type="cellIs" dxfId="384" priority="283" operator="equal">
      <formula>1</formula>
    </cfRule>
  </conditionalFormatting>
  <conditionalFormatting sqref="E31:E36">
    <cfRule type="cellIs" dxfId="383" priority="278" operator="equal">
      <formula>3</formula>
    </cfRule>
    <cfRule type="cellIs" dxfId="382" priority="279" operator="equal">
      <formula>2</formula>
    </cfRule>
    <cfRule type="cellIs" dxfId="381" priority="280" operator="equal">
      <formula>1</formula>
    </cfRule>
  </conditionalFormatting>
  <conditionalFormatting sqref="I24">
    <cfRule type="cellIs" dxfId="380" priority="203" operator="equal">
      <formula>3</formula>
    </cfRule>
    <cfRule type="cellIs" dxfId="379" priority="204" operator="equal">
      <formula>2</formula>
    </cfRule>
    <cfRule type="cellIs" dxfId="378" priority="205" operator="equal">
      <formula>1</formula>
    </cfRule>
  </conditionalFormatting>
  <conditionalFormatting sqref="I25:I28">
    <cfRule type="cellIs" dxfId="377" priority="200" operator="equal">
      <formula>3</formula>
    </cfRule>
    <cfRule type="cellIs" dxfId="376" priority="201" operator="equal">
      <formula>2</formula>
    </cfRule>
    <cfRule type="cellIs" dxfId="375" priority="202" operator="equal">
      <formula>1</formula>
    </cfRule>
  </conditionalFormatting>
  <conditionalFormatting sqref="I30">
    <cfRule type="cellIs" dxfId="374" priority="197" operator="equal">
      <formula>3</formula>
    </cfRule>
    <cfRule type="cellIs" dxfId="373" priority="198" operator="equal">
      <formula>2</formula>
    </cfRule>
    <cfRule type="cellIs" dxfId="372" priority="199" operator="equal">
      <formula>1</formula>
    </cfRule>
  </conditionalFormatting>
  <conditionalFormatting sqref="I31:I36">
    <cfRule type="cellIs" dxfId="371" priority="194" operator="equal">
      <formula>3</formula>
    </cfRule>
    <cfRule type="cellIs" dxfId="370" priority="195" operator="equal">
      <formula>2</formula>
    </cfRule>
    <cfRule type="cellIs" dxfId="369" priority="196" operator="equal">
      <formula>1</formula>
    </cfRule>
  </conditionalFormatting>
  <conditionalFormatting sqref="I16">
    <cfRule type="cellIs" dxfId="368" priority="209" operator="equal">
      <formula>3</formula>
    </cfRule>
    <cfRule type="cellIs" dxfId="367" priority="210" operator="equal">
      <formula>2</formula>
    </cfRule>
    <cfRule type="cellIs" dxfId="366" priority="211" operator="equal">
      <formula>1</formula>
    </cfRule>
  </conditionalFormatting>
  <conditionalFormatting sqref="I17:I21">
    <cfRule type="cellIs" dxfId="365" priority="206" operator="equal">
      <formula>3</formula>
    </cfRule>
    <cfRule type="cellIs" dxfId="364" priority="207" operator="equal">
      <formula>2</formula>
    </cfRule>
    <cfRule type="cellIs" dxfId="363" priority="208" operator="equal">
      <formula>1</formula>
    </cfRule>
  </conditionalFormatting>
  <conditionalFormatting sqref="K16">
    <cfRule type="cellIs" dxfId="362" priority="167" operator="equal">
      <formula>3</formula>
    </cfRule>
    <cfRule type="cellIs" dxfId="361" priority="168" operator="equal">
      <formula>2</formula>
    </cfRule>
    <cfRule type="cellIs" dxfId="360" priority="169" operator="equal">
      <formula>1</formula>
    </cfRule>
  </conditionalFormatting>
  <conditionalFormatting sqref="K17:K21">
    <cfRule type="cellIs" dxfId="359" priority="164" operator="equal">
      <formula>3</formula>
    </cfRule>
    <cfRule type="cellIs" dxfId="358" priority="165" operator="equal">
      <formula>2</formula>
    </cfRule>
    <cfRule type="cellIs" dxfId="357" priority="166" operator="equal">
      <formula>1</formula>
    </cfRule>
  </conditionalFormatting>
  <conditionalFormatting sqref="K24">
    <cfRule type="cellIs" dxfId="356" priority="161" operator="equal">
      <formula>3</formula>
    </cfRule>
    <cfRule type="cellIs" dxfId="355" priority="162" operator="equal">
      <formula>2</formula>
    </cfRule>
    <cfRule type="cellIs" dxfId="354" priority="163" operator="equal">
      <formula>1</formula>
    </cfRule>
  </conditionalFormatting>
  <conditionalFormatting sqref="K25:K28">
    <cfRule type="cellIs" dxfId="353" priority="158" operator="equal">
      <formula>3</formula>
    </cfRule>
    <cfRule type="cellIs" dxfId="352" priority="159" operator="equal">
      <formula>2</formula>
    </cfRule>
    <cfRule type="cellIs" dxfId="351" priority="160" operator="equal">
      <formula>1</formula>
    </cfRule>
  </conditionalFormatting>
  <conditionalFormatting sqref="K30">
    <cfRule type="cellIs" dxfId="350" priority="155" operator="equal">
      <formula>3</formula>
    </cfRule>
    <cfRule type="cellIs" dxfId="349" priority="156" operator="equal">
      <formula>2</formula>
    </cfRule>
    <cfRule type="cellIs" dxfId="348" priority="157" operator="equal">
      <formula>1</formula>
    </cfRule>
  </conditionalFormatting>
  <conditionalFormatting sqref="K31:K36">
    <cfRule type="cellIs" dxfId="347" priority="152" operator="equal">
      <formula>3</formula>
    </cfRule>
    <cfRule type="cellIs" dxfId="346" priority="153" operator="equal">
      <formula>2</formula>
    </cfRule>
    <cfRule type="cellIs" dxfId="345" priority="154" operator="equal">
      <formula>1</formula>
    </cfRule>
  </conditionalFormatting>
  <conditionalFormatting sqref="M16">
    <cfRule type="cellIs" dxfId="344" priority="125" operator="equal">
      <formula>3</formula>
    </cfRule>
    <cfRule type="cellIs" dxfId="343" priority="126" operator="equal">
      <formula>2</formula>
    </cfRule>
    <cfRule type="cellIs" dxfId="342" priority="127" operator="equal">
      <formula>1</formula>
    </cfRule>
  </conditionalFormatting>
  <conditionalFormatting sqref="M17:M21">
    <cfRule type="cellIs" dxfId="341" priority="122" operator="equal">
      <formula>3</formula>
    </cfRule>
    <cfRule type="cellIs" dxfId="340" priority="123" operator="equal">
      <formula>2</formula>
    </cfRule>
    <cfRule type="cellIs" dxfId="339" priority="124" operator="equal">
      <formula>1</formula>
    </cfRule>
  </conditionalFormatting>
  <conditionalFormatting sqref="M24">
    <cfRule type="cellIs" dxfId="338" priority="119" operator="equal">
      <formula>3</formula>
    </cfRule>
    <cfRule type="cellIs" dxfId="337" priority="120" operator="equal">
      <formula>2</formula>
    </cfRule>
    <cfRule type="cellIs" dxfId="336" priority="121" operator="equal">
      <formula>1</formula>
    </cfRule>
  </conditionalFormatting>
  <conditionalFormatting sqref="M25:M28">
    <cfRule type="cellIs" dxfId="335" priority="116" operator="equal">
      <formula>3</formula>
    </cfRule>
    <cfRule type="cellIs" dxfId="334" priority="117" operator="equal">
      <formula>2</formula>
    </cfRule>
    <cfRule type="cellIs" dxfId="333" priority="118" operator="equal">
      <formula>1</formula>
    </cfRule>
  </conditionalFormatting>
  <conditionalFormatting sqref="M30">
    <cfRule type="cellIs" dxfId="332" priority="113" operator="equal">
      <formula>3</formula>
    </cfRule>
    <cfRule type="cellIs" dxfId="331" priority="114" operator="equal">
      <formula>2</formula>
    </cfRule>
    <cfRule type="cellIs" dxfId="330" priority="115" operator="equal">
      <formula>1</formula>
    </cfRule>
  </conditionalFormatting>
  <conditionalFormatting sqref="M31:M36">
    <cfRule type="cellIs" dxfId="329" priority="110" operator="equal">
      <formula>3</formula>
    </cfRule>
    <cfRule type="cellIs" dxfId="328" priority="111" operator="equal">
      <formula>2</formula>
    </cfRule>
    <cfRule type="cellIs" dxfId="327" priority="112" operator="equal">
      <formula>1</formula>
    </cfRule>
  </conditionalFormatting>
  <conditionalFormatting sqref="G30">
    <cfRule type="cellIs" dxfId="326" priority="71" operator="equal">
      <formula>3</formula>
    </cfRule>
    <cfRule type="cellIs" dxfId="325" priority="72" operator="equal">
      <formula>2</formula>
    </cfRule>
    <cfRule type="cellIs" dxfId="324" priority="73" operator="equal">
      <formula>1</formula>
    </cfRule>
  </conditionalFormatting>
  <conditionalFormatting sqref="G31:G36">
    <cfRule type="cellIs" dxfId="323" priority="68" operator="equal">
      <formula>3</formula>
    </cfRule>
    <cfRule type="cellIs" dxfId="322" priority="69" operator="equal">
      <formula>2</formula>
    </cfRule>
    <cfRule type="cellIs" dxfId="321" priority="70" operator="equal">
      <formula>1</formula>
    </cfRule>
  </conditionalFormatting>
  <conditionalFormatting sqref="G16">
    <cfRule type="cellIs" dxfId="320" priority="83" operator="equal">
      <formula>3</formula>
    </cfRule>
    <cfRule type="cellIs" dxfId="319" priority="84" operator="equal">
      <formula>2</formula>
    </cfRule>
    <cfRule type="cellIs" dxfId="318" priority="85" operator="equal">
      <formula>1</formula>
    </cfRule>
  </conditionalFormatting>
  <conditionalFormatting sqref="G17:G21">
    <cfRule type="cellIs" dxfId="317" priority="80" operator="equal">
      <formula>3</formula>
    </cfRule>
    <cfRule type="cellIs" dxfId="316" priority="81" operator="equal">
      <formula>2</formula>
    </cfRule>
    <cfRule type="cellIs" dxfId="315" priority="82" operator="equal">
      <formula>1</formula>
    </cfRule>
  </conditionalFormatting>
  <conditionalFormatting sqref="G24">
    <cfRule type="cellIs" dxfId="314" priority="77" operator="equal">
      <formula>3</formula>
    </cfRule>
    <cfRule type="cellIs" dxfId="313" priority="78" operator="equal">
      <formula>2</formula>
    </cfRule>
    <cfRule type="cellIs" dxfId="312" priority="79" operator="equal">
      <formula>1</formula>
    </cfRule>
  </conditionalFormatting>
  <conditionalFormatting sqref="G25:G28">
    <cfRule type="cellIs" dxfId="311" priority="74" operator="equal">
      <formula>3</formula>
    </cfRule>
    <cfRule type="cellIs" dxfId="310" priority="75" operator="equal">
      <formula>2</formula>
    </cfRule>
    <cfRule type="cellIs" dxfId="309" priority="76" operator="equal">
      <formula>1</formula>
    </cfRule>
  </conditionalFormatting>
  <conditionalFormatting sqref="E4:E14">
    <cfRule type="cellIs" dxfId="308" priority="52" operator="equal">
      <formula>3</formula>
    </cfRule>
    <cfRule type="cellIs" dxfId="307" priority="53" operator="equal">
      <formula>2</formula>
    </cfRule>
    <cfRule type="cellIs" dxfId="306" priority="54" operator="equal">
      <formula>1</formula>
    </cfRule>
  </conditionalFormatting>
  <conditionalFormatting sqref="G3">
    <cfRule type="cellIs" dxfId="305" priority="49" operator="equal">
      <formula>3</formula>
    </cfRule>
    <cfRule type="cellIs" dxfId="304" priority="50" operator="equal">
      <formula>2</formula>
    </cfRule>
    <cfRule type="cellIs" dxfId="303" priority="51" operator="equal">
      <formula>1</formula>
    </cfRule>
  </conditionalFormatting>
  <conditionalFormatting sqref="G4:G14">
    <cfRule type="cellIs" dxfId="302" priority="46" operator="equal">
      <formula>3</formula>
    </cfRule>
    <cfRule type="cellIs" dxfId="301" priority="47" operator="equal">
      <formula>2</formula>
    </cfRule>
    <cfRule type="cellIs" dxfId="300" priority="48" operator="equal">
      <formula>1</formula>
    </cfRule>
  </conditionalFormatting>
  <conditionalFormatting sqref="I3">
    <cfRule type="cellIs" dxfId="299" priority="43" operator="equal">
      <formula>3</formula>
    </cfRule>
    <cfRule type="cellIs" dxfId="298" priority="44" operator="equal">
      <formula>2</formula>
    </cfRule>
    <cfRule type="cellIs" dxfId="297" priority="45" operator="equal">
      <formula>1</formula>
    </cfRule>
  </conditionalFormatting>
  <conditionalFormatting sqref="I4:I14">
    <cfRule type="cellIs" dxfId="296" priority="40" operator="equal">
      <formula>3</formula>
    </cfRule>
    <cfRule type="cellIs" dxfId="295" priority="41" operator="equal">
      <formula>2</formula>
    </cfRule>
    <cfRule type="cellIs" dxfId="294" priority="42" operator="equal">
      <formula>1</formula>
    </cfRule>
  </conditionalFormatting>
  <conditionalFormatting sqref="K3">
    <cfRule type="cellIs" dxfId="293" priority="37" operator="equal">
      <formula>3</formula>
    </cfRule>
    <cfRule type="cellIs" dxfId="292" priority="38" operator="equal">
      <formula>2</formula>
    </cfRule>
    <cfRule type="cellIs" dxfId="291" priority="39" operator="equal">
      <formula>1</formula>
    </cfRule>
  </conditionalFormatting>
  <conditionalFormatting sqref="K4:K14">
    <cfRule type="cellIs" dxfId="290" priority="34" operator="equal">
      <formula>3</formula>
    </cfRule>
    <cfRule type="cellIs" dxfId="289" priority="35" operator="equal">
      <formula>2</formula>
    </cfRule>
    <cfRule type="cellIs" dxfId="288" priority="36" operator="equal">
      <formula>1</formula>
    </cfRule>
  </conditionalFormatting>
  <conditionalFormatting sqref="M3">
    <cfRule type="cellIs" dxfId="287" priority="31" operator="equal">
      <formula>3</formula>
    </cfRule>
    <cfRule type="cellIs" dxfId="286" priority="32" operator="equal">
      <formula>2</formula>
    </cfRule>
    <cfRule type="cellIs" dxfId="285" priority="33" operator="equal">
      <formula>1</formula>
    </cfRule>
  </conditionalFormatting>
  <conditionalFormatting sqref="M4:M14">
    <cfRule type="cellIs" dxfId="284" priority="28" operator="equal">
      <formula>3</formula>
    </cfRule>
    <cfRule type="cellIs" dxfId="283" priority="29" operator="equal">
      <formula>2</formula>
    </cfRule>
    <cfRule type="cellIs" dxfId="282" priority="30" operator="equal">
      <formula>1</formula>
    </cfRule>
  </conditionalFormatting>
  <conditionalFormatting sqref="E39:E44">
    <cfRule type="cellIs" dxfId="281" priority="25" operator="equal">
      <formula>3</formula>
    </cfRule>
    <cfRule type="cellIs" dxfId="280" priority="26" operator="equal">
      <formula>2</formula>
    </cfRule>
    <cfRule type="cellIs" dxfId="279" priority="27" operator="equal">
      <formula>1</formula>
    </cfRule>
  </conditionalFormatting>
  <conditionalFormatting sqref="G38">
    <cfRule type="cellIs" dxfId="278" priority="22" operator="equal">
      <formula>3</formula>
    </cfRule>
    <cfRule type="cellIs" dxfId="277" priority="23" operator="equal">
      <formula>2</formula>
    </cfRule>
    <cfRule type="cellIs" dxfId="276" priority="24" operator="equal">
      <formula>1</formula>
    </cfRule>
  </conditionalFormatting>
  <conditionalFormatting sqref="G39:G44">
    <cfRule type="cellIs" dxfId="275" priority="19" operator="equal">
      <formula>3</formula>
    </cfRule>
    <cfRule type="cellIs" dxfId="274" priority="20" operator="equal">
      <formula>2</formula>
    </cfRule>
    <cfRule type="cellIs" dxfId="273" priority="21" operator="equal">
      <formula>1</formula>
    </cfRule>
  </conditionalFormatting>
  <conditionalFormatting sqref="I38">
    <cfRule type="cellIs" dxfId="272" priority="16" operator="equal">
      <formula>3</formula>
    </cfRule>
    <cfRule type="cellIs" dxfId="271" priority="17" operator="equal">
      <formula>2</formula>
    </cfRule>
    <cfRule type="cellIs" dxfId="270" priority="18" operator="equal">
      <formula>1</formula>
    </cfRule>
  </conditionalFormatting>
  <conditionalFormatting sqref="I39:I44">
    <cfRule type="cellIs" dxfId="269" priority="13" operator="equal">
      <formula>3</formula>
    </cfRule>
    <cfRule type="cellIs" dxfId="268" priority="14" operator="equal">
      <formula>2</formula>
    </cfRule>
    <cfRule type="cellIs" dxfId="267" priority="15" operator="equal">
      <formula>1</formula>
    </cfRule>
  </conditionalFormatting>
  <conditionalFormatting sqref="K38">
    <cfRule type="cellIs" dxfId="266" priority="10" operator="equal">
      <formula>3</formula>
    </cfRule>
    <cfRule type="cellIs" dxfId="265" priority="11" operator="equal">
      <formula>2</formula>
    </cfRule>
    <cfRule type="cellIs" dxfId="264" priority="12" operator="equal">
      <formula>1</formula>
    </cfRule>
  </conditionalFormatting>
  <conditionalFormatting sqref="K39:K44">
    <cfRule type="cellIs" dxfId="263" priority="7" operator="equal">
      <formula>3</formula>
    </cfRule>
    <cfRule type="cellIs" dxfId="262" priority="8" operator="equal">
      <formula>2</formula>
    </cfRule>
    <cfRule type="cellIs" dxfId="261" priority="9" operator="equal">
      <formula>1</formula>
    </cfRule>
  </conditionalFormatting>
  <conditionalFormatting sqref="M38">
    <cfRule type="cellIs" dxfId="260" priority="4" operator="equal">
      <formula>3</formula>
    </cfRule>
    <cfRule type="cellIs" dxfId="259" priority="5" operator="equal">
      <formula>2</formula>
    </cfRule>
    <cfRule type="cellIs" dxfId="258" priority="6" operator="equal">
      <formula>1</formula>
    </cfRule>
  </conditionalFormatting>
  <conditionalFormatting sqref="M39:M44">
    <cfRule type="cellIs" dxfId="257" priority="1" operator="equal">
      <formula>3</formula>
    </cfRule>
    <cfRule type="cellIs" dxfId="256" priority="2" operator="equal">
      <formula>2</formula>
    </cfRule>
    <cfRule type="cellIs" dxfId="255" priority="3" operator="equal">
      <formula>1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F34F-0C23-4573-A625-D7767CB51036}">
  <dimension ref="A1:N57"/>
  <sheetViews>
    <sheetView workbookViewId="0">
      <selection sqref="A1:N1"/>
    </sheetView>
  </sheetViews>
  <sheetFormatPr defaultRowHeight="20.100000000000001" customHeight="1" x14ac:dyDescent="0.25"/>
  <cols>
    <col min="1" max="1" width="18.28515625" style="20" bestFit="1" customWidth="1"/>
    <col min="2" max="2" width="14.5703125" style="23" bestFit="1" customWidth="1"/>
    <col min="3" max="3" width="10.7109375" style="22" bestFit="1" customWidth="1"/>
    <col min="4" max="4" width="4.7109375" style="21" bestFit="1" customWidth="1"/>
    <col min="5" max="5" width="12.7109375" style="32" customWidth="1"/>
    <col min="6" max="6" width="5.7109375" style="21" customWidth="1"/>
    <col min="7" max="7" width="12.7109375" style="32" customWidth="1"/>
    <col min="8" max="8" width="5.7109375" style="21" customWidth="1"/>
    <col min="9" max="9" width="12.7109375" style="32" customWidth="1"/>
    <col min="10" max="10" width="5.7109375" style="21" customWidth="1"/>
    <col min="11" max="11" width="12.7109375" style="32" customWidth="1"/>
    <col min="12" max="12" width="5.7109375" style="21" customWidth="1"/>
    <col min="13" max="13" width="12.7109375" style="32" customWidth="1"/>
    <col min="14" max="14" width="5.7109375" style="21" customWidth="1"/>
    <col min="15" max="16384" width="9.140625" style="20"/>
  </cols>
  <sheetData>
    <row r="1" spans="1:14" s="5" customFormat="1" ht="20.100000000000001" customHeight="1" x14ac:dyDescent="0.25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20.100000000000001" customHeight="1" x14ac:dyDescent="0.25">
      <c r="A2" s="1" t="s">
        <v>184</v>
      </c>
      <c r="B2" s="2" t="s">
        <v>185</v>
      </c>
      <c r="C2" s="3" t="s">
        <v>183</v>
      </c>
      <c r="D2" s="4" t="s">
        <v>2</v>
      </c>
      <c r="E2" s="16" t="s">
        <v>177</v>
      </c>
      <c r="F2" s="4" t="s">
        <v>178</v>
      </c>
      <c r="G2" s="16" t="s">
        <v>179</v>
      </c>
      <c r="H2" s="4" t="s">
        <v>178</v>
      </c>
      <c r="I2" s="16" t="s">
        <v>180</v>
      </c>
      <c r="J2" s="4" t="s">
        <v>178</v>
      </c>
      <c r="K2" s="16" t="s">
        <v>181</v>
      </c>
      <c r="L2" s="4" t="s">
        <v>178</v>
      </c>
      <c r="M2" s="16" t="s">
        <v>182</v>
      </c>
      <c r="N2" s="4" t="s">
        <v>178</v>
      </c>
    </row>
    <row r="3" spans="1:14" ht="20.100000000000001" customHeight="1" x14ac:dyDescent="0.25">
      <c r="A3" s="10" t="s">
        <v>156</v>
      </c>
      <c r="B3" s="10" t="s">
        <v>26</v>
      </c>
      <c r="C3" s="12" t="s">
        <v>16</v>
      </c>
      <c r="D3" s="11">
        <v>9</v>
      </c>
      <c r="E3" s="31">
        <v>8.1999999999999993</v>
      </c>
      <c r="F3" s="11">
        <f>IF(E3=0,"",RANK(E3,E$3:E$4))</f>
        <v>1</v>
      </c>
      <c r="G3" s="31">
        <v>8.9</v>
      </c>
      <c r="H3" s="11">
        <f>IF(G3=0,"",RANK(G3,G$3:G$4))</f>
        <v>1</v>
      </c>
      <c r="I3" s="31">
        <v>8.5</v>
      </c>
      <c r="J3" s="11">
        <f>IF(I3=0,"",RANK(I3,I$3:I$4))</f>
        <v>1</v>
      </c>
      <c r="K3" s="31">
        <v>7.1</v>
      </c>
      <c r="L3" s="11">
        <f>IF(K3=0,"",RANK(K3,K$3:K$4))</f>
        <v>1</v>
      </c>
      <c r="M3" s="31">
        <f>SUM(E3+G3+I3+K3)</f>
        <v>32.700000000000003</v>
      </c>
      <c r="N3" s="11">
        <f>IF(M3=0,"",RANK(M3,M$3:M$4))</f>
        <v>1</v>
      </c>
    </row>
    <row r="4" spans="1:14" ht="20.100000000000001" customHeight="1" x14ac:dyDescent="0.25">
      <c r="A4" s="26" t="s">
        <v>70</v>
      </c>
      <c r="B4" s="10" t="s">
        <v>24</v>
      </c>
      <c r="C4" s="12" t="s">
        <v>16</v>
      </c>
      <c r="D4" s="11">
        <v>10</v>
      </c>
      <c r="E4" s="31">
        <v>0</v>
      </c>
      <c r="F4" s="11" t="str">
        <f>IF(E4=0,"",RANK(E4,E$3:E$4))</f>
        <v/>
      </c>
      <c r="G4" s="31">
        <v>0</v>
      </c>
      <c r="H4" s="11" t="str">
        <f>IF(G4=0,"",RANK(G4,G$3:G$4))</f>
        <v/>
      </c>
      <c r="I4" s="31">
        <v>0</v>
      </c>
      <c r="J4" s="11" t="str">
        <f>IF(I4=0,"",RANK(I4,I$3:I$4))</f>
        <v/>
      </c>
      <c r="K4" s="31">
        <v>0</v>
      </c>
      <c r="L4" s="11" t="str">
        <f>IF(K4=0,"",RANK(K4,K$3:K$4))</f>
        <v/>
      </c>
      <c r="M4" s="31">
        <f>SUM(E4+G4+I4+K4)</f>
        <v>0</v>
      </c>
      <c r="N4" s="11" t="str">
        <f>IF(M4=0,"",RANK(M4,M$3:M$4))</f>
        <v/>
      </c>
    </row>
    <row r="5" spans="1:14" ht="20.100000000000001" customHeight="1" x14ac:dyDescent="0.25">
      <c r="B5" s="6"/>
      <c r="C5" s="7"/>
      <c r="D5" s="8"/>
      <c r="E5" s="32" t="s">
        <v>176</v>
      </c>
    </row>
    <row r="6" spans="1:14" ht="20.100000000000001" customHeight="1" x14ac:dyDescent="0.25">
      <c r="A6" s="10" t="s">
        <v>158</v>
      </c>
      <c r="B6" s="10" t="s">
        <v>26</v>
      </c>
      <c r="C6" s="12" t="s">
        <v>16</v>
      </c>
      <c r="D6" s="11">
        <v>11</v>
      </c>
      <c r="E6" s="31">
        <v>8.1999999999999993</v>
      </c>
      <c r="F6" s="11">
        <v>2</v>
      </c>
      <c r="G6" s="31">
        <v>9.6</v>
      </c>
      <c r="H6" s="11">
        <f>IF(G6=0,"",RANK(G6,G$6:G$10))</f>
        <v>1</v>
      </c>
      <c r="I6" s="31">
        <v>9.1</v>
      </c>
      <c r="J6" s="11">
        <f>IF(I6=0,"",RANK(I6,I$6:I$10))</f>
        <v>1</v>
      </c>
      <c r="K6" s="31">
        <v>8.8000000000000007</v>
      </c>
      <c r="L6" s="11">
        <f>IF(K6=0,"",RANK(K6,K$6:K$10))</f>
        <v>1</v>
      </c>
      <c r="M6" s="31">
        <f t="shared" ref="M6:M8" si="0">SUM(E6+G6+I6+K6)</f>
        <v>35.700000000000003</v>
      </c>
      <c r="N6" s="11">
        <f>IF(M6=0,"",RANK(M6,M$6:M$10))</f>
        <v>1</v>
      </c>
    </row>
    <row r="7" spans="1:14" ht="20.100000000000001" customHeight="1" x14ac:dyDescent="0.25">
      <c r="A7" s="10" t="s">
        <v>159</v>
      </c>
      <c r="B7" s="10" t="s">
        <v>26</v>
      </c>
      <c r="C7" s="12" t="s">
        <v>16</v>
      </c>
      <c r="D7" s="11">
        <v>11</v>
      </c>
      <c r="E7" s="31">
        <v>8.1999999999999993</v>
      </c>
      <c r="F7" s="11">
        <v>2</v>
      </c>
      <c r="G7" s="31">
        <v>9.6</v>
      </c>
      <c r="H7" s="11">
        <f t="shared" ref="F7:H10" si="1">IF(G7=0,"",RANK(G7,G$6:G$10))</f>
        <v>1</v>
      </c>
      <c r="I7" s="31">
        <v>8.65</v>
      </c>
      <c r="J7" s="11">
        <f t="shared" ref="J7" si="2">IF(I7=0,"",RANK(I7,I$6:I$10))</f>
        <v>3</v>
      </c>
      <c r="K7" s="31">
        <v>7.95</v>
      </c>
      <c r="L7" s="11">
        <f t="shared" ref="L7" si="3">IF(K7=0,"",RANK(K7,K$6:K$10))</f>
        <v>3</v>
      </c>
      <c r="M7" s="31">
        <f t="shared" si="0"/>
        <v>34.4</v>
      </c>
      <c r="N7" s="11">
        <f t="shared" ref="N7" si="4">IF(M7=0,"",RANK(M7,M$6:M$10))</f>
        <v>3</v>
      </c>
    </row>
    <row r="8" spans="1:14" ht="20.100000000000001" customHeight="1" x14ac:dyDescent="0.25">
      <c r="A8" s="29" t="s">
        <v>129</v>
      </c>
      <c r="B8" s="27" t="s">
        <v>20</v>
      </c>
      <c r="C8" s="30" t="s">
        <v>16</v>
      </c>
      <c r="D8" s="25">
        <v>11</v>
      </c>
      <c r="E8" s="31">
        <v>8.6999999999999993</v>
      </c>
      <c r="F8" s="11">
        <f t="shared" si="1"/>
        <v>1</v>
      </c>
      <c r="G8" s="31">
        <v>9.3000000000000007</v>
      </c>
      <c r="H8" s="11">
        <v>3</v>
      </c>
      <c r="I8" s="31">
        <v>8.25</v>
      </c>
      <c r="J8" s="11">
        <f t="shared" ref="J8" si="5">IF(I8=0,"",RANK(I8,I$6:I$10))</f>
        <v>5</v>
      </c>
      <c r="K8" s="31">
        <v>8.5</v>
      </c>
      <c r="L8" s="11">
        <f t="shared" ref="L8" si="6">IF(K8=0,"",RANK(K8,K$6:K$10))</f>
        <v>2</v>
      </c>
      <c r="M8" s="31">
        <f t="shared" si="0"/>
        <v>34.75</v>
      </c>
      <c r="N8" s="11">
        <f t="shared" ref="N8" si="7">IF(M8=0,"",RANK(M8,M$6:M$10))</f>
        <v>2</v>
      </c>
    </row>
    <row r="9" spans="1:14" ht="20.100000000000001" customHeight="1" x14ac:dyDescent="0.25">
      <c r="A9" s="10" t="s">
        <v>155</v>
      </c>
      <c r="B9" s="10" t="s">
        <v>26</v>
      </c>
      <c r="C9" s="12" t="s">
        <v>16</v>
      </c>
      <c r="D9" s="11">
        <v>12</v>
      </c>
      <c r="E9" s="31">
        <v>8.1</v>
      </c>
      <c r="F9" s="11">
        <v>3</v>
      </c>
      <c r="G9" s="31">
        <v>9.1999999999999993</v>
      </c>
      <c r="H9" s="11">
        <f t="shared" si="1"/>
        <v>5</v>
      </c>
      <c r="I9" s="31">
        <v>8.9</v>
      </c>
      <c r="J9" s="11">
        <f t="shared" ref="J9" si="8">IF(I9=0,"",RANK(I9,I$6:I$10))</f>
        <v>2</v>
      </c>
      <c r="K9" s="31">
        <v>7.35</v>
      </c>
      <c r="L9" s="11">
        <f t="shared" ref="L9" si="9">IF(K9=0,"",RANK(K9,K$6:K$10))</f>
        <v>4</v>
      </c>
      <c r="M9" s="31">
        <f t="shared" ref="M9:M10" si="10">SUM(E9+G9+I9+K9)</f>
        <v>33.549999999999997</v>
      </c>
      <c r="N9" s="11">
        <f t="shared" ref="N9" si="11">IF(M9=0,"",RANK(M9,M$6:M$10))</f>
        <v>5</v>
      </c>
    </row>
    <row r="10" spans="1:14" ht="20.100000000000001" customHeight="1" x14ac:dyDescent="0.25">
      <c r="A10" s="10" t="s">
        <v>157</v>
      </c>
      <c r="B10" s="10" t="s">
        <v>26</v>
      </c>
      <c r="C10" s="12" t="s">
        <v>16</v>
      </c>
      <c r="D10" s="11">
        <v>12</v>
      </c>
      <c r="E10" s="31">
        <v>8.6999999999999993</v>
      </c>
      <c r="F10" s="11">
        <f t="shared" si="1"/>
        <v>1</v>
      </c>
      <c r="G10" s="31">
        <v>9.5</v>
      </c>
      <c r="H10" s="11">
        <v>2</v>
      </c>
      <c r="I10" s="31">
        <v>8.4499999999999993</v>
      </c>
      <c r="J10" s="11">
        <f t="shared" ref="J10" si="12">IF(I10=0,"",RANK(I10,I$6:I$10))</f>
        <v>4</v>
      </c>
      <c r="K10" s="31">
        <v>7</v>
      </c>
      <c r="L10" s="11">
        <f t="shared" ref="L10" si="13">IF(K10=0,"",RANK(K10,K$6:K$10))</f>
        <v>5</v>
      </c>
      <c r="M10" s="31">
        <f t="shared" si="10"/>
        <v>33.65</v>
      </c>
      <c r="N10" s="11">
        <f t="shared" ref="N10" si="14">IF(M10=0,"",RANK(M10,M$6:M$10))</f>
        <v>4</v>
      </c>
    </row>
    <row r="11" spans="1:14" ht="20.100000000000001" customHeight="1" x14ac:dyDescent="0.25">
      <c r="A11" s="6"/>
      <c r="B11" s="6"/>
      <c r="C11" s="7"/>
      <c r="D11" s="8"/>
    </row>
    <row r="12" spans="1:14" ht="20.100000000000001" customHeight="1" x14ac:dyDescent="0.25">
      <c r="A12" s="26" t="s">
        <v>25</v>
      </c>
      <c r="B12" s="27" t="s">
        <v>22</v>
      </c>
      <c r="C12" s="30" t="s">
        <v>16</v>
      </c>
      <c r="D12" s="25">
        <v>13</v>
      </c>
      <c r="E12" s="31">
        <v>8.1</v>
      </c>
      <c r="F12" s="11">
        <f>IF(E12=0,"",RANK(E12,E$12:E$18))</f>
        <v>6</v>
      </c>
      <c r="G12" s="31">
        <v>9.5</v>
      </c>
      <c r="H12" s="11">
        <f>IF(G12=0,"",RANK(G12,G$12:G$18))</f>
        <v>2</v>
      </c>
      <c r="I12" s="31">
        <v>8.3000000000000007</v>
      </c>
      <c r="J12" s="11">
        <f>IF(I12=0,"",RANK(I12,I$12:I$18))</f>
        <v>4</v>
      </c>
      <c r="K12" s="31">
        <v>7.9</v>
      </c>
      <c r="L12" s="11">
        <f>IF(K12=0,"",RANK(K12,K$12:K$18))</f>
        <v>5</v>
      </c>
      <c r="M12" s="31">
        <f t="shared" ref="M12:M13" si="15">SUM(E12+G12+I12+K12)</f>
        <v>33.800000000000004</v>
      </c>
      <c r="N12" s="11">
        <f>IF(M12=0,"",RANK(M12,M$12:M$18))</f>
        <v>6</v>
      </c>
    </row>
    <row r="13" spans="1:14" ht="20.100000000000001" customHeight="1" x14ac:dyDescent="0.25">
      <c r="A13" s="26" t="s">
        <v>27</v>
      </c>
      <c r="B13" s="27" t="s">
        <v>22</v>
      </c>
      <c r="C13" s="30" t="s">
        <v>16</v>
      </c>
      <c r="D13" s="25">
        <v>13</v>
      </c>
      <c r="E13" s="31">
        <v>8.1999999999999993</v>
      </c>
      <c r="F13" s="11">
        <v>3</v>
      </c>
      <c r="G13" s="31">
        <v>9</v>
      </c>
      <c r="H13" s="11">
        <f t="shared" ref="F13:H18" si="16">IF(G13=0,"",RANK(G13,G$12:G$18))</f>
        <v>6</v>
      </c>
      <c r="I13" s="31">
        <v>8.1</v>
      </c>
      <c r="J13" s="11">
        <f t="shared" ref="J13" si="17">IF(I13=0,"",RANK(I13,I$12:I$18))</f>
        <v>6</v>
      </c>
      <c r="K13" s="31">
        <v>9.1</v>
      </c>
      <c r="L13" s="11">
        <f t="shared" ref="L13" si="18">IF(K13=0,"",RANK(K13,K$12:K$18))</f>
        <v>1</v>
      </c>
      <c r="M13" s="31">
        <f t="shared" si="15"/>
        <v>34.4</v>
      </c>
      <c r="N13" s="11">
        <f t="shared" ref="N13" si="19">IF(M13=0,"",RANK(M13,M$12:M$18))</f>
        <v>3</v>
      </c>
    </row>
    <row r="14" spans="1:14" ht="20.100000000000001" customHeight="1" x14ac:dyDescent="0.25">
      <c r="A14" s="9" t="s">
        <v>150</v>
      </c>
      <c r="B14" s="10" t="s">
        <v>5</v>
      </c>
      <c r="C14" s="12" t="s">
        <v>16</v>
      </c>
      <c r="D14" s="11">
        <v>14</v>
      </c>
      <c r="E14" s="31">
        <v>8.3000000000000007</v>
      </c>
      <c r="F14" s="11">
        <v>2</v>
      </c>
      <c r="G14" s="31">
        <v>9.4</v>
      </c>
      <c r="H14" s="11">
        <f t="shared" si="16"/>
        <v>3</v>
      </c>
      <c r="I14" s="31">
        <v>8.1999999999999993</v>
      </c>
      <c r="J14" s="11">
        <f t="shared" ref="J14" si="20">IF(I14=0,"",RANK(I14,I$12:I$18))</f>
        <v>5</v>
      </c>
      <c r="K14" s="31">
        <v>8.15</v>
      </c>
      <c r="L14" s="11">
        <f t="shared" ref="L14" si="21">IF(K14=0,"",RANK(K14,K$12:K$18))</f>
        <v>4</v>
      </c>
      <c r="M14" s="31">
        <f t="shared" ref="M14:M18" si="22">SUM(E14+G14+I14+K14)</f>
        <v>34.050000000000004</v>
      </c>
      <c r="N14" s="11">
        <f t="shared" ref="N14" si="23">IF(M14=0,"",RANK(M14,M$12:M$18))</f>
        <v>4</v>
      </c>
    </row>
    <row r="15" spans="1:14" ht="20.100000000000001" customHeight="1" x14ac:dyDescent="0.25">
      <c r="A15" s="10" t="s">
        <v>154</v>
      </c>
      <c r="B15" s="10" t="s">
        <v>26</v>
      </c>
      <c r="C15" s="12" t="s">
        <v>16</v>
      </c>
      <c r="D15" s="11">
        <v>14</v>
      </c>
      <c r="E15" s="31">
        <v>8.6999999999999993</v>
      </c>
      <c r="F15" s="11">
        <f t="shared" si="16"/>
        <v>1</v>
      </c>
      <c r="G15" s="31">
        <v>9.4</v>
      </c>
      <c r="H15" s="11">
        <f t="shared" si="16"/>
        <v>3</v>
      </c>
      <c r="I15" s="31">
        <v>8.8000000000000007</v>
      </c>
      <c r="J15" s="11">
        <f t="shared" ref="J15" si="24">IF(I15=0,"",RANK(I15,I$12:I$18))</f>
        <v>3</v>
      </c>
      <c r="K15" s="31">
        <v>7.1</v>
      </c>
      <c r="L15" s="11">
        <f t="shared" ref="L15" si="25">IF(K15=0,"",RANK(K15,K$12:K$18))</f>
        <v>6</v>
      </c>
      <c r="M15" s="31">
        <f t="shared" si="22"/>
        <v>34</v>
      </c>
      <c r="N15" s="11">
        <f t="shared" ref="N15" si="26">IF(M15=0,"",RANK(M15,M$12:M$18))</f>
        <v>5</v>
      </c>
    </row>
    <row r="16" spans="1:14" ht="20.100000000000001" customHeight="1" x14ac:dyDescent="0.25">
      <c r="A16" s="26" t="s">
        <v>84</v>
      </c>
      <c r="B16" s="10" t="s">
        <v>24</v>
      </c>
      <c r="C16" s="12" t="s">
        <v>16</v>
      </c>
      <c r="D16" s="11">
        <v>14</v>
      </c>
      <c r="E16" s="31">
        <v>8.6999999999999993</v>
      </c>
      <c r="F16" s="11">
        <f t="shared" si="16"/>
        <v>1</v>
      </c>
      <c r="G16" s="31">
        <v>9.3000000000000007</v>
      </c>
      <c r="H16" s="11">
        <f t="shared" si="16"/>
        <v>5</v>
      </c>
      <c r="I16" s="31">
        <v>9</v>
      </c>
      <c r="J16" s="11">
        <f t="shared" ref="J16" si="27">IF(I16=0,"",RANK(I16,I$12:I$18))</f>
        <v>1</v>
      </c>
      <c r="K16" s="31">
        <v>8.65</v>
      </c>
      <c r="L16" s="11">
        <f t="shared" ref="L16" si="28">IF(K16=0,"",RANK(K16,K$12:K$18))</f>
        <v>2</v>
      </c>
      <c r="M16" s="31">
        <f t="shared" si="22"/>
        <v>35.65</v>
      </c>
      <c r="N16" s="11">
        <f t="shared" ref="N16" si="29">IF(M16=0,"",RANK(M16,M$12:M$18))</f>
        <v>1</v>
      </c>
    </row>
    <row r="17" spans="1:14" ht="20.100000000000001" customHeight="1" x14ac:dyDescent="0.25">
      <c r="A17" s="26" t="s">
        <v>93</v>
      </c>
      <c r="B17" s="10" t="s">
        <v>24</v>
      </c>
      <c r="C17" s="12" t="s">
        <v>16</v>
      </c>
      <c r="D17" s="11">
        <v>14</v>
      </c>
      <c r="E17" s="31">
        <v>8.3000000000000007</v>
      </c>
      <c r="F17" s="11">
        <v>2</v>
      </c>
      <c r="G17" s="31">
        <v>9.6999999999999993</v>
      </c>
      <c r="H17" s="11">
        <f t="shared" si="16"/>
        <v>1</v>
      </c>
      <c r="I17" s="31">
        <v>8.9</v>
      </c>
      <c r="J17" s="11">
        <f t="shared" ref="J17" si="30">IF(I17=0,"",RANK(I17,I$12:I$18))</f>
        <v>2</v>
      </c>
      <c r="K17" s="31">
        <v>8.25</v>
      </c>
      <c r="L17" s="11">
        <f t="shared" ref="L17" si="31">IF(K17=0,"",RANK(K17,K$12:K$18))</f>
        <v>3</v>
      </c>
      <c r="M17" s="31">
        <f t="shared" si="22"/>
        <v>35.15</v>
      </c>
      <c r="N17" s="11">
        <f t="shared" ref="N17" si="32">IF(M17=0,"",RANK(M17,M$12:M$18))</f>
        <v>2</v>
      </c>
    </row>
    <row r="18" spans="1:14" ht="20.100000000000001" customHeight="1" x14ac:dyDescent="0.25">
      <c r="A18" s="9" t="s">
        <v>15</v>
      </c>
      <c r="B18" s="10" t="s">
        <v>4</v>
      </c>
      <c r="C18" s="12" t="s">
        <v>16</v>
      </c>
      <c r="D18" s="25">
        <v>15</v>
      </c>
      <c r="E18" s="31">
        <v>0</v>
      </c>
      <c r="F18" s="11" t="str">
        <f t="shared" si="16"/>
        <v/>
      </c>
      <c r="G18" s="31">
        <v>0</v>
      </c>
      <c r="H18" s="11" t="str">
        <f t="shared" si="16"/>
        <v/>
      </c>
      <c r="I18" s="31">
        <v>0</v>
      </c>
      <c r="J18" s="11" t="str">
        <f t="shared" ref="J18" si="33">IF(I18=0,"",RANK(I18,I$12:I$18))</f>
        <v/>
      </c>
      <c r="K18" s="31">
        <v>0</v>
      </c>
      <c r="L18" s="11" t="str">
        <f t="shared" ref="L18" si="34">IF(K18=0,"",RANK(K18,K$12:K$18))</f>
        <v/>
      </c>
      <c r="M18" s="31">
        <f t="shared" si="22"/>
        <v>0</v>
      </c>
      <c r="N18" s="11" t="str">
        <f t="shared" ref="N18" si="35">IF(M18=0,"",RANK(M18,M$12:M$18))</f>
        <v/>
      </c>
    </row>
    <row r="20" spans="1:14" s="5" customFormat="1" ht="20.100000000000001" customHeight="1" x14ac:dyDescent="0.25">
      <c r="A20" s="33" t="s">
        <v>192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1" customFormat="1" ht="20.100000000000001" customHeight="1" x14ac:dyDescent="0.25">
      <c r="A21" s="1" t="s">
        <v>184</v>
      </c>
      <c r="B21" s="2" t="s">
        <v>185</v>
      </c>
      <c r="C21" s="3" t="s">
        <v>183</v>
      </c>
      <c r="D21" s="4" t="s">
        <v>2</v>
      </c>
      <c r="E21" s="16" t="s">
        <v>177</v>
      </c>
      <c r="F21" s="4" t="s">
        <v>178</v>
      </c>
      <c r="G21" s="16" t="s">
        <v>179</v>
      </c>
      <c r="H21" s="4" t="s">
        <v>178</v>
      </c>
      <c r="I21" s="16" t="s">
        <v>180</v>
      </c>
      <c r="J21" s="4" t="s">
        <v>178</v>
      </c>
      <c r="K21" s="16" t="s">
        <v>181</v>
      </c>
      <c r="L21" s="4" t="s">
        <v>178</v>
      </c>
      <c r="M21" s="16" t="s">
        <v>182</v>
      </c>
      <c r="N21" s="4" t="s">
        <v>178</v>
      </c>
    </row>
    <row r="22" spans="1:14" ht="20.100000000000001" customHeight="1" x14ac:dyDescent="0.25">
      <c r="A22" s="26" t="s">
        <v>34</v>
      </c>
      <c r="B22" s="27" t="s">
        <v>22</v>
      </c>
      <c r="C22" s="30" t="s">
        <v>19</v>
      </c>
      <c r="D22" s="25">
        <v>10</v>
      </c>
      <c r="E22" s="31">
        <v>8.8000000000000007</v>
      </c>
      <c r="F22" s="11">
        <f>IF(E22=0,"",RANK(E22,E$22:E$24))</f>
        <v>1</v>
      </c>
      <c r="G22" s="31">
        <v>9.3000000000000007</v>
      </c>
      <c r="H22" s="11">
        <f>IF(G22=0,"",RANK(G22,G$22:G$24))</f>
        <v>3</v>
      </c>
      <c r="I22" s="31">
        <v>8.4</v>
      </c>
      <c r="J22" s="11">
        <f>IF(I22=0,"",RANK(I22,I$22:I$24))</f>
        <v>3</v>
      </c>
      <c r="K22" s="31">
        <v>8.85</v>
      </c>
      <c r="L22" s="11">
        <f>IF(K22=0,"",RANK(K22,K$22:K$24))</f>
        <v>1</v>
      </c>
      <c r="M22" s="31">
        <f t="shared" ref="M22:M24" si="36">SUM(E22+G22+I22+K22)</f>
        <v>35.35</v>
      </c>
      <c r="N22" s="11">
        <f>IF(M22=0,"",RANK(M22,M$22:M$24))</f>
        <v>1</v>
      </c>
    </row>
    <row r="23" spans="1:14" ht="20.100000000000001" customHeight="1" x14ac:dyDescent="0.25">
      <c r="A23" s="29" t="s">
        <v>122</v>
      </c>
      <c r="B23" s="27" t="s">
        <v>20</v>
      </c>
      <c r="C23" s="30" t="s">
        <v>19</v>
      </c>
      <c r="D23" s="25">
        <v>10</v>
      </c>
      <c r="E23" s="31">
        <v>8.4</v>
      </c>
      <c r="F23" s="11">
        <f t="shared" ref="F23:H24" si="37">IF(E23=0,"",RANK(E23,E$22:E$24))</f>
        <v>3</v>
      </c>
      <c r="G23" s="31">
        <v>9.5</v>
      </c>
      <c r="H23" s="11">
        <f t="shared" si="37"/>
        <v>1</v>
      </c>
      <c r="I23" s="31">
        <v>8.6999999999999993</v>
      </c>
      <c r="J23" s="11">
        <f t="shared" ref="J23" si="38">IF(I23=0,"",RANK(I23,I$22:I$24))</f>
        <v>1</v>
      </c>
      <c r="K23" s="31">
        <v>7.4</v>
      </c>
      <c r="L23" s="11">
        <f t="shared" ref="L23" si="39">IF(K23=0,"",RANK(K23,K$22:K$24))</f>
        <v>3</v>
      </c>
      <c r="M23" s="31">
        <f t="shared" si="36"/>
        <v>34</v>
      </c>
      <c r="N23" s="11">
        <f t="shared" ref="N23" si="40">IF(M23=0,"",RANK(M23,M$22:M$24))</f>
        <v>3</v>
      </c>
    </row>
    <row r="24" spans="1:14" ht="20.100000000000001" customHeight="1" x14ac:dyDescent="0.25">
      <c r="A24" s="29" t="s">
        <v>123</v>
      </c>
      <c r="B24" s="27" t="s">
        <v>20</v>
      </c>
      <c r="C24" s="30" t="s">
        <v>19</v>
      </c>
      <c r="D24" s="25">
        <v>11</v>
      </c>
      <c r="E24" s="31">
        <v>8.6999999999999993</v>
      </c>
      <c r="F24" s="11">
        <f t="shared" si="37"/>
        <v>2</v>
      </c>
      <c r="G24" s="31">
        <v>9.4</v>
      </c>
      <c r="H24" s="11">
        <f t="shared" si="37"/>
        <v>2</v>
      </c>
      <c r="I24" s="31">
        <v>8.6</v>
      </c>
      <c r="J24" s="11">
        <f t="shared" ref="J24" si="41">IF(I24=0,"",RANK(I24,I$22:I$24))</f>
        <v>2</v>
      </c>
      <c r="K24" s="31">
        <v>7.85</v>
      </c>
      <c r="L24" s="11">
        <f t="shared" ref="L24" si="42">IF(K24=0,"",RANK(K24,K$22:K$24))</f>
        <v>2</v>
      </c>
      <c r="M24" s="31">
        <f t="shared" si="36"/>
        <v>34.550000000000004</v>
      </c>
      <c r="N24" s="11">
        <f t="shared" ref="N24" si="43">IF(M24=0,"",RANK(M24,M$22:M$24))</f>
        <v>2</v>
      </c>
    </row>
    <row r="25" spans="1:14" ht="20.100000000000001" customHeight="1" x14ac:dyDescent="0.25">
      <c r="A25" s="28"/>
    </row>
    <row r="26" spans="1:14" ht="20.100000000000001" customHeight="1" x14ac:dyDescent="0.25">
      <c r="A26" s="26" t="s">
        <v>35</v>
      </c>
      <c r="B26" s="27" t="s">
        <v>22</v>
      </c>
      <c r="C26" s="30" t="s">
        <v>19</v>
      </c>
      <c r="D26" s="25">
        <v>12</v>
      </c>
      <c r="E26" s="31">
        <v>7.9</v>
      </c>
      <c r="F26" s="11">
        <f>IF(E26=0,"",RANK(E26,E$26:E$33))</f>
        <v>6</v>
      </c>
      <c r="G26" s="31">
        <v>9.5</v>
      </c>
      <c r="H26" s="11">
        <f>IF(G26=0,"",RANK(G26,G$26:G$33))</f>
        <v>3</v>
      </c>
      <c r="I26" s="31">
        <v>8.6</v>
      </c>
      <c r="J26" s="11">
        <f>IF(I26=0,"",RANK(I26,I$26:I$33))</f>
        <v>6</v>
      </c>
      <c r="K26" s="31">
        <v>8.65</v>
      </c>
      <c r="L26" s="11">
        <f>IF(K26=0,"",RANK(K26,K$26:K$33))</f>
        <v>3</v>
      </c>
      <c r="M26" s="31">
        <f t="shared" ref="M26:M30" si="44">SUM(E26+G26+I26+K26)</f>
        <v>34.65</v>
      </c>
      <c r="N26" s="11">
        <f>IF(M26=0,"",RANK(M26,M$26:M$33))</f>
        <v>4</v>
      </c>
    </row>
    <row r="27" spans="1:14" ht="20.100000000000001" customHeight="1" x14ac:dyDescent="0.25">
      <c r="A27" s="26" t="s">
        <v>48</v>
      </c>
      <c r="B27" s="27" t="s">
        <v>30</v>
      </c>
      <c r="C27" s="30" t="s">
        <v>19</v>
      </c>
      <c r="D27" s="25">
        <v>12</v>
      </c>
      <c r="E27" s="31">
        <v>0</v>
      </c>
      <c r="F27" s="11" t="str">
        <f t="shared" ref="F27:H33" si="45">IF(E27=0,"",RANK(E27,E$26:E$33))</f>
        <v/>
      </c>
      <c r="G27" s="31">
        <v>0</v>
      </c>
      <c r="H27" s="11" t="str">
        <f t="shared" si="45"/>
        <v/>
      </c>
      <c r="I27" s="31">
        <v>0</v>
      </c>
      <c r="J27" s="11" t="str">
        <f t="shared" ref="J27" si="46">IF(I27=0,"",RANK(I27,I$26:I$33))</f>
        <v/>
      </c>
      <c r="K27" s="31">
        <v>0</v>
      </c>
      <c r="L27" s="11" t="str">
        <f t="shared" ref="L27" si="47">IF(K27=0,"",RANK(K27,K$26:K$33))</f>
        <v/>
      </c>
      <c r="M27" s="31">
        <f t="shared" si="44"/>
        <v>0</v>
      </c>
      <c r="N27" s="11" t="str">
        <f t="shared" ref="N27" si="48">IF(M27=0,"",RANK(M27,M$26:M$33))</f>
        <v/>
      </c>
    </row>
    <row r="28" spans="1:14" ht="20.100000000000001" customHeight="1" x14ac:dyDescent="0.25">
      <c r="A28" s="26" t="s">
        <v>113</v>
      </c>
      <c r="B28" s="10" t="s">
        <v>17</v>
      </c>
      <c r="C28" s="12" t="s">
        <v>19</v>
      </c>
      <c r="D28" s="25">
        <v>12</v>
      </c>
      <c r="E28" s="31">
        <v>8.9</v>
      </c>
      <c r="F28" s="11">
        <f t="shared" si="45"/>
        <v>1</v>
      </c>
      <c r="G28" s="31">
        <v>9.4</v>
      </c>
      <c r="H28" s="11">
        <f t="shared" si="45"/>
        <v>5</v>
      </c>
      <c r="I28" s="31">
        <v>9.1</v>
      </c>
      <c r="J28" s="11">
        <f t="shared" ref="J28" si="49">IF(I28=0,"",RANK(I28,I$26:I$33))</f>
        <v>2</v>
      </c>
      <c r="K28" s="31">
        <v>8.6999999999999993</v>
      </c>
      <c r="L28" s="11">
        <f t="shared" ref="L28" si="50">IF(K28=0,"",RANK(K28,K$26:K$33))</f>
        <v>2</v>
      </c>
      <c r="M28" s="31">
        <f t="shared" si="44"/>
        <v>36.099999999999994</v>
      </c>
      <c r="N28" s="11">
        <f t="shared" ref="N28" si="51">IF(M28=0,"",RANK(M28,M$26:M$33))</f>
        <v>2</v>
      </c>
    </row>
    <row r="29" spans="1:14" ht="20.100000000000001" customHeight="1" x14ac:dyDescent="0.25">
      <c r="A29" s="29" t="s">
        <v>125</v>
      </c>
      <c r="B29" s="27" t="s">
        <v>20</v>
      </c>
      <c r="C29" s="30" t="s">
        <v>19</v>
      </c>
      <c r="D29" s="25">
        <v>12</v>
      </c>
      <c r="E29" s="31">
        <v>8.6999999999999993</v>
      </c>
      <c r="F29" s="11">
        <v>3</v>
      </c>
      <c r="G29" s="31">
        <v>9.5</v>
      </c>
      <c r="H29" s="11">
        <f t="shared" si="45"/>
        <v>3</v>
      </c>
      <c r="I29" s="31">
        <v>8.5</v>
      </c>
      <c r="J29" s="11">
        <f t="shared" ref="J29" si="52">IF(I29=0,"",RANK(I29,I$26:I$33))</f>
        <v>7</v>
      </c>
      <c r="K29" s="31">
        <v>7.7</v>
      </c>
      <c r="L29" s="11">
        <f t="shared" ref="L29" si="53">IF(K29=0,"",RANK(K29,K$26:K$33))</f>
        <v>4</v>
      </c>
      <c r="M29" s="31">
        <f t="shared" si="44"/>
        <v>34.4</v>
      </c>
      <c r="N29" s="11">
        <f t="shared" ref="N29" si="54">IF(M29=0,"",RANK(M29,M$26:M$33))</f>
        <v>5</v>
      </c>
    </row>
    <row r="30" spans="1:14" ht="20.100000000000001" customHeight="1" x14ac:dyDescent="0.25">
      <c r="A30" s="29" t="s">
        <v>126</v>
      </c>
      <c r="B30" s="27" t="s">
        <v>20</v>
      </c>
      <c r="C30" s="30" t="s">
        <v>19</v>
      </c>
      <c r="D30" s="25">
        <v>12</v>
      </c>
      <c r="E30" s="31">
        <v>8.9</v>
      </c>
      <c r="F30" s="11">
        <f t="shared" si="45"/>
        <v>1</v>
      </c>
      <c r="G30" s="31">
        <v>9.8000000000000007</v>
      </c>
      <c r="H30" s="11">
        <f t="shared" si="45"/>
        <v>1</v>
      </c>
      <c r="I30" s="31">
        <v>8.9499999999999993</v>
      </c>
      <c r="J30" s="11">
        <f t="shared" ref="J30" si="55">IF(I30=0,"",RANK(I30,I$26:I$33))</f>
        <v>3</v>
      </c>
      <c r="K30" s="31">
        <v>8.8000000000000007</v>
      </c>
      <c r="L30" s="11">
        <f t="shared" ref="L30" si="56">IF(K30=0,"",RANK(K30,K$26:K$33))</f>
        <v>1</v>
      </c>
      <c r="M30" s="31">
        <f t="shared" si="44"/>
        <v>36.450000000000003</v>
      </c>
      <c r="N30" s="11">
        <f t="shared" ref="N30" si="57">IF(M30=0,"",RANK(M30,M$26:M$33))</f>
        <v>1</v>
      </c>
    </row>
    <row r="31" spans="1:14" ht="20.100000000000001" customHeight="1" x14ac:dyDescent="0.25">
      <c r="A31" s="26" t="s">
        <v>49</v>
      </c>
      <c r="B31" s="27" t="s">
        <v>30</v>
      </c>
      <c r="C31" s="30" t="s">
        <v>19</v>
      </c>
      <c r="D31" s="25">
        <v>13</v>
      </c>
      <c r="E31" s="31">
        <v>8.8000000000000007</v>
      </c>
      <c r="F31" s="11">
        <v>2</v>
      </c>
      <c r="G31" s="31">
        <v>9.6</v>
      </c>
      <c r="H31" s="11">
        <f t="shared" si="45"/>
        <v>2</v>
      </c>
      <c r="I31" s="31">
        <v>9.3000000000000007</v>
      </c>
      <c r="J31" s="11">
        <f t="shared" ref="J31" si="58">IF(I31=0,"",RANK(I31,I$26:I$33))</f>
        <v>1</v>
      </c>
      <c r="K31" s="31">
        <v>7.1</v>
      </c>
      <c r="L31" s="11">
        <f t="shared" ref="L31" si="59">IF(K31=0,"",RANK(K31,K$26:K$33))</f>
        <v>6</v>
      </c>
      <c r="M31" s="31">
        <f t="shared" ref="M31:M33" si="60">SUM(E31+G31+I31+K31)</f>
        <v>34.799999999999997</v>
      </c>
      <c r="N31" s="11">
        <f t="shared" ref="N31" si="61">IF(M31=0,"",RANK(M31,M$26:M$33))</f>
        <v>3</v>
      </c>
    </row>
    <row r="32" spans="1:14" ht="20.100000000000001" customHeight="1" x14ac:dyDescent="0.25">
      <c r="A32" s="29" t="s">
        <v>124</v>
      </c>
      <c r="B32" s="27" t="s">
        <v>20</v>
      </c>
      <c r="C32" s="30" t="s">
        <v>19</v>
      </c>
      <c r="D32" s="25">
        <v>13</v>
      </c>
      <c r="E32" s="31">
        <v>0</v>
      </c>
      <c r="F32" s="11" t="str">
        <f t="shared" si="45"/>
        <v/>
      </c>
      <c r="G32" s="31">
        <v>0</v>
      </c>
      <c r="H32" s="11" t="str">
        <f t="shared" si="45"/>
        <v/>
      </c>
      <c r="I32" s="31">
        <v>8.65</v>
      </c>
      <c r="J32" s="11">
        <f t="shared" ref="J32" si="62">IF(I32=0,"",RANK(I32,I$26:I$33))</f>
        <v>4</v>
      </c>
      <c r="K32" s="31">
        <v>0</v>
      </c>
      <c r="L32" s="11" t="str">
        <f t="shared" ref="L32" si="63">IF(K32=0,"",RANK(K32,K$26:K$33))</f>
        <v/>
      </c>
      <c r="M32" s="31">
        <f t="shared" si="60"/>
        <v>8.65</v>
      </c>
      <c r="N32" s="11">
        <f t="shared" ref="N32" si="64">IF(M32=0,"",RANK(M32,M$26:M$33))</f>
        <v>7</v>
      </c>
    </row>
    <row r="33" spans="1:14" ht="20.100000000000001" customHeight="1" x14ac:dyDescent="0.25">
      <c r="A33" s="29" t="s">
        <v>127</v>
      </c>
      <c r="B33" s="27" t="s">
        <v>20</v>
      </c>
      <c r="C33" s="30" t="s">
        <v>19</v>
      </c>
      <c r="D33" s="25">
        <v>13</v>
      </c>
      <c r="E33" s="31">
        <v>8.5</v>
      </c>
      <c r="F33" s="11">
        <f t="shared" si="45"/>
        <v>5</v>
      </c>
      <c r="G33" s="31">
        <v>9.3000000000000007</v>
      </c>
      <c r="H33" s="11">
        <f t="shared" si="45"/>
        <v>6</v>
      </c>
      <c r="I33" s="31">
        <v>8.65</v>
      </c>
      <c r="J33" s="11">
        <f t="shared" ref="J33" si="65">IF(I33=0,"",RANK(I33,I$26:I$33))</f>
        <v>4</v>
      </c>
      <c r="K33" s="31">
        <v>7.3</v>
      </c>
      <c r="L33" s="11">
        <f t="shared" ref="L33" si="66">IF(K33=0,"",RANK(K33,K$26:K$33))</f>
        <v>5</v>
      </c>
      <c r="M33" s="31">
        <f t="shared" si="60"/>
        <v>33.75</v>
      </c>
      <c r="N33" s="11">
        <f t="shared" ref="N33" si="67">IF(M33=0,"",RANK(M33,M$26:M$33))</f>
        <v>6</v>
      </c>
    </row>
    <row r="34" spans="1:14" ht="20.100000000000001" customHeight="1" x14ac:dyDescent="0.25">
      <c r="A34" s="28"/>
    </row>
    <row r="35" spans="1:14" ht="20.100000000000001" customHeight="1" x14ac:dyDescent="0.25">
      <c r="A35" s="10" t="s">
        <v>153</v>
      </c>
      <c r="B35" s="10" t="s">
        <v>26</v>
      </c>
      <c r="C35" s="12" t="s">
        <v>19</v>
      </c>
      <c r="D35" s="11">
        <v>14</v>
      </c>
      <c r="E35" s="31">
        <v>7.6</v>
      </c>
      <c r="F35" s="11">
        <f>IF(E35=0,"",RANK(E35,E$35:E$38))</f>
        <v>4</v>
      </c>
      <c r="G35" s="31">
        <v>9.1</v>
      </c>
      <c r="H35" s="11">
        <f>IF(G35=0,"",RANK(G35,G$35:G$38))</f>
        <v>4</v>
      </c>
      <c r="I35" s="31">
        <v>8.9</v>
      </c>
      <c r="J35" s="11">
        <f>IF(I35=0,"",RANK(I35,I$35:I$38))</f>
        <v>2</v>
      </c>
      <c r="K35" s="31">
        <v>7.25</v>
      </c>
      <c r="L35" s="11">
        <f>IF(K35=0,"",RANK(K35,K$35:K$38))</f>
        <v>4</v>
      </c>
      <c r="M35" s="31">
        <f t="shared" ref="M35:M38" si="68">SUM(E35+G35+I35+K35)</f>
        <v>32.85</v>
      </c>
      <c r="N35" s="11">
        <f>IF(M35=0,"",RANK(M35,M$35:M$38))</f>
        <v>4</v>
      </c>
    </row>
    <row r="36" spans="1:14" ht="20.100000000000001" customHeight="1" x14ac:dyDescent="0.25">
      <c r="A36" s="26" t="s">
        <v>36</v>
      </c>
      <c r="B36" s="27" t="s">
        <v>22</v>
      </c>
      <c r="C36" s="30" t="s">
        <v>19</v>
      </c>
      <c r="D36" s="25">
        <v>14</v>
      </c>
      <c r="E36" s="31">
        <v>8.1</v>
      </c>
      <c r="F36" s="11">
        <f t="shared" ref="F36:H38" si="69">IF(E36=0,"",RANK(E36,E$35:E$38))</f>
        <v>3</v>
      </c>
      <c r="G36" s="31">
        <v>9.6999999999999993</v>
      </c>
      <c r="H36" s="11">
        <f t="shared" si="69"/>
        <v>2</v>
      </c>
      <c r="I36" s="31">
        <v>8.1999999999999993</v>
      </c>
      <c r="J36" s="11">
        <f t="shared" ref="J36" si="70">IF(I36=0,"",RANK(I36,I$35:I$38))</f>
        <v>4</v>
      </c>
      <c r="K36" s="31">
        <v>7.85</v>
      </c>
      <c r="L36" s="11">
        <f t="shared" ref="L36" si="71">IF(K36=0,"",RANK(K36,K$35:K$38))</f>
        <v>3</v>
      </c>
      <c r="M36" s="31">
        <f t="shared" si="68"/>
        <v>33.849999999999994</v>
      </c>
      <c r="N36" s="11">
        <f t="shared" ref="N36" si="72">IF(M36=0,"",RANK(M36,M$35:M$38))</f>
        <v>3</v>
      </c>
    </row>
    <row r="37" spans="1:14" ht="20.100000000000001" customHeight="1" x14ac:dyDescent="0.25">
      <c r="A37" s="29" t="s">
        <v>128</v>
      </c>
      <c r="B37" s="27" t="s">
        <v>20</v>
      </c>
      <c r="C37" s="30" t="s">
        <v>19</v>
      </c>
      <c r="D37" s="25">
        <v>14</v>
      </c>
      <c r="E37" s="31">
        <v>8.1999999999999993</v>
      </c>
      <c r="F37" s="11">
        <f t="shared" si="69"/>
        <v>2</v>
      </c>
      <c r="G37" s="31">
        <v>9.4</v>
      </c>
      <c r="H37" s="11">
        <f t="shared" si="69"/>
        <v>3</v>
      </c>
      <c r="I37" s="31">
        <v>8.8000000000000007</v>
      </c>
      <c r="J37" s="11">
        <f t="shared" ref="J37" si="73">IF(I37=0,"",RANK(I37,I$35:I$38))</f>
        <v>3</v>
      </c>
      <c r="K37" s="31">
        <v>8.3000000000000007</v>
      </c>
      <c r="L37" s="11">
        <f t="shared" ref="L37" si="74">IF(K37=0,"",RANK(K37,K$35:K$38))</f>
        <v>2</v>
      </c>
      <c r="M37" s="31">
        <f t="shared" si="68"/>
        <v>34.700000000000003</v>
      </c>
      <c r="N37" s="11">
        <f t="shared" ref="N37" si="75">IF(M37=0,"",RANK(M37,M$35:M$38))</f>
        <v>2</v>
      </c>
    </row>
    <row r="38" spans="1:14" ht="20.100000000000001" customHeight="1" x14ac:dyDescent="0.25">
      <c r="A38" s="9" t="s">
        <v>18</v>
      </c>
      <c r="B38" s="10" t="s">
        <v>4</v>
      </c>
      <c r="C38" s="12" t="s">
        <v>19</v>
      </c>
      <c r="D38" s="25">
        <v>16</v>
      </c>
      <c r="E38" s="31">
        <v>8.5</v>
      </c>
      <c r="F38" s="11">
        <f t="shared" si="69"/>
        <v>1</v>
      </c>
      <c r="G38" s="31">
        <v>9.8000000000000007</v>
      </c>
      <c r="H38" s="11">
        <f t="shared" si="69"/>
        <v>1</v>
      </c>
      <c r="I38" s="31">
        <v>9</v>
      </c>
      <c r="J38" s="11">
        <f t="shared" ref="J38" si="76">IF(I38=0,"",RANK(I38,I$35:I$38))</f>
        <v>1</v>
      </c>
      <c r="K38" s="31">
        <v>8.8000000000000007</v>
      </c>
      <c r="L38" s="11">
        <f t="shared" ref="L38" si="77">IF(K38=0,"",RANK(K38,K$35:K$38))</f>
        <v>1</v>
      </c>
      <c r="M38" s="31">
        <f t="shared" si="68"/>
        <v>36.1</v>
      </c>
      <c r="N38" s="11">
        <f t="shared" ref="N38" si="78">IF(M38=0,"",RANK(M38,M$35:M$38))</f>
        <v>1</v>
      </c>
    </row>
    <row r="39" spans="1:14" ht="20.100000000000001" customHeight="1" x14ac:dyDescent="0.25">
      <c r="A39" s="5"/>
      <c r="B39" s="6"/>
      <c r="C39" s="7"/>
    </row>
    <row r="40" spans="1:14" ht="20.100000000000001" customHeight="1" x14ac:dyDescent="0.25">
      <c r="A40" s="26" t="s">
        <v>31</v>
      </c>
      <c r="B40" s="27" t="s">
        <v>22</v>
      </c>
      <c r="C40" s="30" t="s">
        <v>19</v>
      </c>
      <c r="D40" s="25">
        <v>51</v>
      </c>
      <c r="E40" s="31">
        <v>8.4</v>
      </c>
      <c r="F40" s="11">
        <f>IF(E40=0,"",RANK(E40,E$40:E$40))</f>
        <v>1</v>
      </c>
      <c r="G40" s="31">
        <v>9.6</v>
      </c>
      <c r="H40" s="11">
        <f>IF(G40=0,"",RANK(G40,G$40:G$40))</f>
        <v>1</v>
      </c>
      <c r="I40" s="31">
        <v>7.2</v>
      </c>
      <c r="J40" s="11">
        <f>IF(I40=0,"",RANK(I40,I$40:I$40))</f>
        <v>1</v>
      </c>
      <c r="K40" s="31">
        <v>7.75</v>
      </c>
      <c r="L40" s="11">
        <f>IF(K40=0,"",RANK(K40,K$40:K$40))</f>
        <v>1</v>
      </c>
      <c r="M40" s="31">
        <f>SUM(E40+G40+I40+K40)</f>
        <v>32.950000000000003</v>
      </c>
      <c r="N40" s="11">
        <f>IF(M40=0,"",RANK(M40,M$40:M$40))</f>
        <v>1</v>
      </c>
    </row>
    <row r="42" spans="1:14" s="5" customFormat="1" ht="20.100000000000001" customHeight="1" x14ac:dyDescent="0.25">
      <c r="A42" s="33" t="s">
        <v>193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1" customFormat="1" ht="20.100000000000001" customHeight="1" x14ac:dyDescent="0.25">
      <c r="A43" s="1" t="s">
        <v>184</v>
      </c>
      <c r="B43" s="2" t="s">
        <v>185</v>
      </c>
      <c r="C43" s="3" t="s">
        <v>183</v>
      </c>
      <c r="D43" s="4" t="s">
        <v>2</v>
      </c>
      <c r="E43" s="16" t="s">
        <v>177</v>
      </c>
      <c r="F43" s="4" t="s">
        <v>178</v>
      </c>
      <c r="G43" s="16" t="s">
        <v>179</v>
      </c>
      <c r="H43" s="4" t="s">
        <v>178</v>
      </c>
      <c r="I43" s="16" t="s">
        <v>180</v>
      </c>
      <c r="J43" s="4" t="s">
        <v>178</v>
      </c>
      <c r="K43" s="16" t="s">
        <v>181</v>
      </c>
      <c r="L43" s="4" t="s">
        <v>178</v>
      </c>
      <c r="M43" s="16" t="s">
        <v>182</v>
      </c>
      <c r="N43" s="4" t="s">
        <v>178</v>
      </c>
    </row>
    <row r="44" spans="1:14" ht="20.100000000000001" customHeight="1" x14ac:dyDescent="0.25">
      <c r="A44" s="10" t="s">
        <v>152</v>
      </c>
      <c r="B44" s="10" t="s">
        <v>26</v>
      </c>
      <c r="C44" s="12" t="s">
        <v>29</v>
      </c>
      <c r="D44" s="11">
        <v>13</v>
      </c>
      <c r="E44" s="31">
        <v>7.7</v>
      </c>
      <c r="F44" s="11">
        <f>IF(E44=0,"",RANK(E44,E$44:E$46))</f>
        <v>3</v>
      </c>
      <c r="G44" s="31">
        <v>8.6</v>
      </c>
      <c r="H44" s="11">
        <f>IF(G44=0,"",RANK(G44,G$44:G$46))</f>
        <v>1</v>
      </c>
      <c r="I44" s="31">
        <v>8.8000000000000007</v>
      </c>
      <c r="J44" s="11">
        <f>IF(I44=0,"",RANK(I44,I$44:I$46))</f>
        <v>1</v>
      </c>
      <c r="K44" s="31">
        <v>7.2</v>
      </c>
      <c r="L44" s="11">
        <f>IF(K44=0,"",RANK(K44,K$44:K$46))</f>
        <v>3</v>
      </c>
      <c r="M44" s="31">
        <f t="shared" ref="M44:M46" si="79">SUM(E44+G44+I44+K44)</f>
        <v>32.300000000000004</v>
      </c>
      <c r="N44" s="11">
        <f>IF(M44=0,"",RANK(M44,M$44:M$46))</f>
        <v>3</v>
      </c>
    </row>
    <row r="45" spans="1:14" ht="20.100000000000001" customHeight="1" x14ac:dyDescent="0.25">
      <c r="A45" s="10" t="s">
        <v>151</v>
      </c>
      <c r="B45" s="10" t="s">
        <v>26</v>
      </c>
      <c r="C45" s="12" t="s">
        <v>29</v>
      </c>
      <c r="D45" s="11">
        <v>15</v>
      </c>
      <c r="E45" s="31">
        <v>8.6999999999999993</v>
      </c>
      <c r="F45" s="11">
        <f t="shared" ref="F45:H46" si="80">IF(E45=0,"",RANK(E45,E$44:E$46))</f>
        <v>1</v>
      </c>
      <c r="G45" s="31">
        <v>8.6</v>
      </c>
      <c r="H45" s="11">
        <f t="shared" si="80"/>
        <v>1</v>
      </c>
      <c r="I45" s="31">
        <v>8.5</v>
      </c>
      <c r="J45" s="11">
        <f t="shared" ref="J45" si="81">IF(I45=0,"",RANK(I45,I$44:I$46))</f>
        <v>2</v>
      </c>
      <c r="K45" s="31">
        <v>8.4499999999999993</v>
      </c>
      <c r="L45" s="11">
        <f t="shared" ref="L45" si="82">IF(K45=0,"",RANK(K45,K$44:K$46))</f>
        <v>1</v>
      </c>
      <c r="M45" s="31">
        <f t="shared" si="79"/>
        <v>34.25</v>
      </c>
      <c r="N45" s="11">
        <f t="shared" ref="N45" si="83">IF(M45=0,"",RANK(M45,M$44:M$46))</f>
        <v>1</v>
      </c>
    </row>
    <row r="46" spans="1:14" ht="20.100000000000001" customHeight="1" x14ac:dyDescent="0.25">
      <c r="A46" s="26" t="s">
        <v>28</v>
      </c>
      <c r="B46" s="27" t="s">
        <v>22</v>
      </c>
      <c r="C46" s="30" t="s">
        <v>29</v>
      </c>
      <c r="D46" s="25">
        <v>15</v>
      </c>
      <c r="E46" s="31">
        <v>8.3000000000000007</v>
      </c>
      <c r="F46" s="11">
        <f t="shared" si="80"/>
        <v>2</v>
      </c>
      <c r="G46" s="31">
        <v>8.6</v>
      </c>
      <c r="H46" s="11">
        <f t="shared" si="80"/>
        <v>1</v>
      </c>
      <c r="I46" s="31">
        <v>8.4499999999999993</v>
      </c>
      <c r="J46" s="11">
        <f t="shared" ref="J46" si="84">IF(I46=0,"",RANK(I46,I$44:I$46))</f>
        <v>3</v>
      </c>
      <c r="K46" s="31">
        <v>8</v>
      </c>
      <c r="L46" s="11">
        <f t="shared" ref="L46" si="85">IF(K46=0,"",RANK(K46,K$44:K$46))</f>
        <v>2</v>
      </c>
      <c r="M46" s="31">
        <f t="shared" si="79"/>
        <v>33.349999999999994</v>
      </c>
      <c r="N46" s="11">
        <f t="shared" ref="N46" si="86">IF(M46=0,"",RANK(M46,M$44:M$46))</f>
        <v>2</v>
      </c>
    </row>
    <row r="48" spans="1:14" ht="20.100000000000001" customHeight="1" x14ac:dyDescent="0.25">
      <c r="A48" s="26" t="s">
        <v>32</v>
      </c>
      <c r="B48" s="27" t="s">
        <v>22</v>
      </c>
      <c r="C48" s="30" t="s">
        <v>33</v>
      </c>
      <c r="D48" s="25">
        <v>14</v>
      </c>
      <c r="E48" s="31">
        <v>8.3000000000000007</v>
      </c>
      <c r="F48" s="11">
        <f>IF(E48=0,"",RANK(E48,E$48:E$49))</f>
        <v>2</v>
      </c>
      <c r="G48" s="31">
        <v>8.8000000000000007</v>
      </c>
      <c r="H48" s="11">
        <f>IF(G48=0,"",RANK(G48,G$48:G$49))</f>
        <v>1</v>
      </c>
      <c r="I48" s="31">
        <v>8.9</v>
      </c>
      <c r="J48" s="11">
        <f>IF(I48=0,"",RANK(I48,I$48:I$49))</f>
        <v>1</v>
      </c>
      <c r="K48" s="31">
        <v>7.9</v>
      </c>
      <c r="L48" s="11">
        <f>IF(K48=0,"",RANK(K48,K$48:K$49))</f>
        <v>1</v>
      </c>
      <c r="M48" s="31">
        <f t="shared" ref="M48:M49" si="87">SUM(E48+G48+I48+K48)</f>
        <v>33.9</v>
      </c>
      <c r="N48" s="11">
        <f>IF(M48=0,"",RANK(M48,M$48:M$49))</f>
        <v>1</v>
      </c>
    </row>
    <row r="49" spans="1:14" ht="20.100000000000001" customHeight="1" x14ac:dyDescent="0.25">
      <c r="A49" s="10" t="s">
        <v>170</v>
      </c>
      <c r="B49" s="10" t="s">
        <v>26</v>
      </c>
      <c r="C49" s="30" t="s">
        <v>33</v>
      </c>
      <c r="D49" s="25">
        <v>29</v>
      </c>
      <c r="E49" s="31">
        <v>8.4</v>
      </c>
      <c r="F49" s="11">
        <f>IF(E49=0,"",RANK(E49,E$48:E$49))</f>
        <v>1</v>
      </c>
      <c r="G49" s="31">
        <v>8.5</v>
      </c>
      <c r="H49" s="11">
        <f>IF(G49=0,"",RANK(G49,G$48:G$49))</f>
        <v>2</v>
      </c>
      <c r="I49" s="31">
        <v>8.4</v>
      </c>
      <c r="J49" s="11">
        <f>IF(I49=0,"",RANK(I49,I$48:I$49))</f>
        <v>2</v>
      </c>
      <c r="K49" s="31">
        <v>7.1</v>
      </c>
      <c r="L49" s="11">
        <f>IF(K49=0,"",RANK(K49,K$48:K$49))</f>
        <v>2</v>
      </c>
      <c r="M49" s="31">
        <f t="shared" si="87"/>
        <v>32.4</v>
      </c>
      <c r="N49" s="11">
        <f>IF(M49=0,"",RANK(M49,M$48:M$49))</f>
        <v>2</v>
      </c>
    </row>
    <row r="51" spans="1:14" ht="20.100000000000001" customHeight="1" x14ac:dyDescent="0.25">
      <c r="A51" s="6"/>
    </row>
    <row r="52" spans="1:14" ht="20.100000000000001" customHeight="1" x14ac:dyDescent="0.25">
      <c r="A52" s="6"/>
    </row>
    <row r="53" spans="1:14" ht="20.100000000000001" customHeight="1" x14ac:dyDescent="0.25">
      <c r="A53" s="6"/>
    </row>
    <row r="54" spans="1:14" ht="20.100000000000001" customHeight="1" x14ac:dyDescent="0.25">
      <c r="A54" s="6"/>
    </row>
    <row r="55" spans="1:14" ht="20.100000000000001" customHeight="1" x14ac:dyDescent="0.25">
      <c r="A55" s="6"/>
    </row>
    <row r="56" spans="1:14" ht="20.100000000000001" customHeight="1" x14ac:dyDescent="0.25">
      <c r="A56" s="6"/>
    </row>
    <row r="57" spans="1:14" ht="20.100000000000001" customHeight="1" x14ac:dyDescent="0.25">
      <c r="A57" s="6"/>
    </row>
  </sheetData>
  <mergeCells count="3">
    <mergeCell ref="A1:N1"/>
    <mergeCell ref="A20:N20"/>
    <mergeCell ref="A42:N42"/>
  </mergeCells>
  <conditionalFormatting sqref="F3">
    <cfRule type="cellIs" dxfId="254" priority="430" operator="equal">
      <formula>3</formula>
    </cfRule>
    <cfRule type="cellIs" dxfId="253" priority="431" operator="equal">
      <formula>2</formula>
    </cfRule>
    <cfRule type="cellIs" dxfId="252" priority="432" operator="equal">
      <formula>1</formula>
    </cfRule>
  </conditionalFormatting>
  <conditionalFormatting sqref="F4">
    <cfRule type="cellIs" dxfId="251" priority="427" operator="equal">
      <formula>3</formula>
    </cfRule>
    <cfRule type="cellIs" dxfId="250" priority="428" operator="equal">
      <formula>2</formula>
    </cfRule>
    <cfRule type="cellIs" dxfId="249" priority="429" operator="equal">
      <formula>1</formula>
    </cfRule>
  </conditionalFormatting>
  <conditionalFormatting sqref="F6">
    <cfRule type="cellIs" dxfId="248" priority="424" operator="equal">
      <formula>3</formula>
    </cfRule>
    <cfRule type="cellIs" dxfId="247" priority="425" operator="equal">
      <formula>2</formula>
    </cfRule>
    <cfRule type="cellIs" dxfId="246" priority="426" operator="equal">
      <formula>1</formula>
    </cfRule>
  </conditionalFormatting>
  <conditionalFormatting sqref="H3">
    <cfRule type="cellIs" dxfId="245" priority="394" operator="equal">
      <formula>3</formula>
    </cfRule>
    <cfRule type="cellIs" dxfId="244" priority="395" operator="equal">
      <formula>2</formula>
    </cfRule>
    <cfRule type="cellIs" dxfId="243" priority="396" operator="equal">
      <formula>1</formula>
    </cfRule>
  </conditionalFormatting>
  <conditionalFormatting sqref="H4">
    <cfRule type="cellIs" dxfId="242" priority="391" operator="equal">
      <formula>3</formula>
    </cfRule>
    <cfRule type="cellIs" dxfId="241" priority="392" operator="equal">
      <formula>2</formula>
    </cfRule>
    <cfRule type="cellIs" dxfId="240" priority="393" operator="equal">
      <formula>1</formula>
    </cfRule>
  </conditionalFormatting>
  <conditionalFormatting sqref="F12">
    <cfRule type="cellIs" dxfId="239" priority="406" operator="equal">
      <formula>3</formula>
    </cfRule>
    <cfRule type="cellIs" dxfId="238" priority="407" operator="equal">
      <formula>2</formula>
    </cfRule>
    <cfRule type="cellIs" dxfId="237" priority="408" operator="equal">
      <formula>1</formula>
    </cfRule>
  </conditionalFormatting>
  <conditionalFormatting sqref="J3">
    <cfRule type="cellIs" dxfId="236" priority="364" operator="equal">
      <formula>3</formula>
    </cfRule>
    <cfRule type="cellIs" dxfId="235" priority="365" operator="equal">
      <formula>2</formula>
    </cfRule>
    <cfRule type="cellIs" dxfId="234" priority="366" operator="equal">
      <formula>1</formula>
    </cfRule>
  </conditionalFormatting>
  <conditionalFormatting sqref="J4">
    <cfRule type="cellIs" dxfId="233" priority="361" operator="equal">
      <formula>3</formula>
    </cfRule>
    <cfRule type="cellIs" dxfId="232" priority="362" operator="equal">
      <formula>2</formula>
    </cfRule>
    <cfRule type="cellIs" dxfId="231" priority="363" operator="equal">
      <formula>1</formula>
    </cfRule>
  </conditionalFormatting>
  <conditionalFormatting sqref="L4">
    <cfRule type="cellIs" dxfId="230" priority="331" operator="equal">
      <formula>3</formula>
    </cfRule>
    <cfRule type="cellIs" dxfId="229" priority="332" operator="equal">
      <formula>2</formula>
    </cfRule>
    <cfRule type="cellIs" dxfId="228" priority="333" operator="equal">
      <formula>1</formula>
    </cfRule>
  </conditionalFormatting>
  <conditionalFormatting sqref="L3">
    <cfRule type="cellIs" dxfId="227" priority="334" operator="equal">
      <formula>3</formula>
    </cfRule>
    <cfRule type="cellIs" dxfId="226" priority="335" operator="equal">
      <formula>2</formula>
    </cfRule>
    <cfRule type="cellIs" dxfId="225" priority="336" operator="equal">
      <formula>1</formula>
    </cfRule>
  </conditionalFormatting>
  <conditionalFormatting sqref="N3">
    <cfRule type="cellIs" dxfId="224" priority="304" operator="equal">
      <formula>3</formula>
    </cfRule>
    <cfRule type="cellIs" dxfId="223" priority="305" operator="equal">
      <formula>2</formula>
    </cfRule>
    <cfRule type="cellIs" dxfId="222" priority="306" operator="equal">
      <formula>1</formula>
    </cfRule>
  </conditionalFormatting>
  <conditionalFormatting sqref="N4">
    <cfRule type="cellIs" dxfId="221" priority="301" operator="equal">
      <formula>3</formula>
    </cfRule>
    <cfRule type="cellIs" dxfId="220" priority="302" operator="equal">
      <formula>2</formula>
    </cfRule>
    <cfRule type="cellIs" dxfId="219" priority="303" operator="equal">
      <formula>1</formula>
    </cfRule>
  </conditionalFormatting>
  <conditionalFormatting sqref="F35">
    <cfRule type="cellIs" dxfId="218" priority="256" operator="equal">
      <formula>3</formula>
    </cfRule>
    <cfRule type="cellIs" dxfId="217" priority="257" operator="equal">
      <formula>2</formula>
    </cfRule>
    <cfRule type="cellIs" dxfId="216" priority="258" operator="equal">
      <formula>1</formula>
    </cfRule>
  </conditionalFormatting>
  <conditionalFormatting sqref="F22">
    <cfRule type="cellIs" dxfId="215" priority="274" operator="equal">
      <formula>3</formula>
    </cfRule>
    <cfRule type="cellIs" dxfId="214" priority="275" operator="equal">
      <formula>2</formula>
    </cfRule>
    <cfRule type="cellIs" dxfId="213" priority="276" operator="equal">
      <formula>1</formula>
    </cfRule>
  </conditionalFormatting>
  <conditionalFormatting sqref="F23:F24">
    <cfRule type="cellIs" dxfId="212" priority="271" operator="equal">
      <formula>3</formula>
    </cfRule>
    <cfRule type="cellIs" dxfId="211" priority="272" operator="equal">
      <formula>2</formula>
    </cfRule>
    <cfRule type="cellIs" dxfId="210" priority="273" operator="equal">
      <formula>1</formula>
    </cfRule>
  </conditionalFormatting>
  <conditionalFormatting sqref="F26">
    <cfRule type="cellIs" dxfId="209" priority="268" operator="equal">
      <formula>3</formula>
    </cfRule>
    <cfRule type="cellIs" dxfId="208" priority="269" operator="equal">
      <formula>2</formula>
    </cfRule>
    <cfRule type="cellIs" dxfId="207" priority="270" operator="equal">
      <formula>1</formula>
    </cfRule>
  </conditionalFormatting>
  <conditionalFormatting sqref="F36:F38">
    <cfRule type="cellIs" dxfId="206" priority="253" operator="equal">
      <formula>3</formula>
    </cfRule>
    <cfRule type="cellIs" dxfId="205" priority="254" operator="equal">
      <formula>2</formula>
    </cfRule>
    <cfRule type="cellIs" dxfId="204" priority="255" operator="equal">
      <formula>1</formula>
    </cfRule>
  </conditionalFormatting>
  <conditionalFormatting sqref="F40">
    <cfRule type="cellIs" dxfId="203" priority="250" operator="equal">
      <formula>3</formula>
    </cfRule>
    <cfRule type="cellIs" dxfId="202" priority="251" operator="equal">
      <formula>2</formula>
    </cfRule>
    <cfRule type="cellIs" dxfId="201" priority="252" operator="equal">
      <formula>1</formula>
    </cfRule>
  </conditionalFormatting>
  <conditionalFormatting sqref="H22">
    <cfRule type="cellIs" dxfId="200" priority="247" operator="equal">
      <formula>3</formula>
    </cfRule>
    <cfRule type="cellIs" dxfId="199" priority="248" operator="equal">
      <formula>2</formula>
    </cfRule>
    <cfRule type="cellIs" dxfId="198" priority="249" operator="equal">
      <formula>1</formula>
    </cfRule>
  </conditionalFormatting>
  <conditionalFormatting sqref="H23:H24">
    <cfRule type="cellIs" dxfId="197" priority="244" operator="equal">
      <formula>3</formula>
    </cfRule>
    <cfRule type="cellIs" dxfId="196" priority="245" operator="equal">
      <formula>2</formula>
    </cfRule>
    <cfRule type="cellIs" dxfId="195" priority="246" operator="equal">
      <formula>1</formula>
    </cfRule>
  </conditionalFormatting>
  <conditionalFormatting sqref="H35">
    <cfRule type="cellIs" dxfId="194" priority="229" operator="equal">
      <formula>3</formula>
    </cfRule>
    <cfRule type="cellIs" dxfId="193" priority="230" operator="equal">
      <formula>2</formula>
    </cfRule>
    <cfRule type="cellIs" dxfId="192" priority="231" operator="equal">
      <formula>1</formula>
    </cfRule>
  </conditionalFormatting>
  <conditionalFormatting sqref="H36:H38">
    <cfRule type="cellIs" dxfId="191" priority="226" operator="equal">
      <formula>3</formula>
    </cfRule>
    <cfRule type="cellIs" dxfId="190" priority="227" operator="equal">
      <formula>2</formula>
    </cfRule>
    <cfRule type="cellIs" dxfId="189" priority="228" operator="equal">
      <formula>1</formula>
    </cfRule>
  </conditionalFormatting>
  <conditionalFormatting sqref="H40">
    <cfRule type="cellIs" dxfId="188" priority="223" operator="equal">
      <formula>3</formula>
    </cfRule>
    <cfRule type="cellIs" dxfId="187" priority="224" operator="equal">
      <formula>2</formula>
    </cfRule>
    <cfRule type="cellIs" dxfId="186" priority="225" operator="equal">
      <formula>1</formula>
    </cfRule>
  </conditionalFormatting>
  <conditionalFormatting sqref="J22">
    <cfRule type="cellIs" dxfId="185" priority="220" operator="equal">
      <formula>3</formula>
    </cfRule>
    <cfRule type="cellIs" dxfId="184" priority="221" operator="equal">
      <formula>2</formula>
    </cfRule>
    <cfRule type="cellIs" dxfId="183" priority="222" operator="equal">
      <formula>1</formula>
    </cfRule>
  </conditionalFormatting>
  <conditionalFormatting sqref="J23:J24">
    <cfRule type="cellIs" dxfId="182" priority="217" operator="equal">
      <formula>3</formula>
    </cfRule>
    <cfRule type="cellIs" dxfId="181" priority="218" operator="equal">
      <formula>2</formula>
    </cfRule>
    <cfRule type="cellIs" dxfId="180" priority="219" operator="equal">
      <formula>1</formula>
    </cfRule>
  </conditionalFormatting>
  <conditionalFormatting sqref="J35">
    <cfRule type="cellIs" dxfId="179" priority="202" operator="equal">
      <formula>3</formula>
    </cfRule>
    <cfRule type="cellIs" dxfId="178" priority="203" operator="equal">
      <formula>2</formula>
    </cfRule>
    <cfRule type="cellIs" dxfId="177" priority="204" operator="equal">
      <formula>1</formula>
    </cfRule>
  </conditionalFormatting>
  <conditionalFormatting sqref="J36:J38">
    <cfRule type="cellIs" dxfId="176" priority="199" operator="equal">
      <formula>3</formula>
    </cfRule>
    <cfRule type="cellIs" dxfId="175" priority="200" operator="equal">
      <formula>2</formula>
    </cfRule>
    <cfRule type="cellIs" dxfId="174" priority="201" operator="equal">
      <formula>1</formula>
    </cfRule>
  </conditionalFormatting>
  <conditionalFormatting sqref="J40">
    <cfRule type="cellIs" dxfId="173" priority="196" operator="equal">
      <formula>3</formula>
    </cfRule>
    <cfRule type="cellIs" dxfId="172" priority="197" operator="equal">
      <formula>2</formula>
    </cfRule>
    <cfRule type="cellIs" dxfId="171" priority="198" operator="equal">
      <formula>1</formula>
    </cfRule>
  </conditionalFormatting>
  <conditionalFormatting sqref="L22">
    <cfRule type="cellIs" dxfId="170" priority="193" operator="equal">
      <formula>3</formula>
    </cfRule>
    <cfRule type="cellIs" dxfId="169" priority="194" operator="equal">
      <formula>2</formula>
    </cfRule>
    <cfRule type="cellIs" dxfId="168" priority="195" operator="equal">
      <formula>1</formula>
    </cfRule>
  </conditionalFormatting>
  <conditionalFormatting sqref="L23:L24">
    <cfRule type="cellIs" dxfId="167" priority="190" operator="equal">
      <formula>3</formula>
    </cfRule>
    <cfRule type="cellIs" dxfId="166" priority="191" operator="equal">
      <formula>2</formula>
    </cfRule>
    <cfRule type="cellIs" dxfId="165" priority="192" operator="equal">
      <formula>1</formula>
    </cfRule>
  </conditionalFormatting>
  <conditionalFormatting sqref="L35">
    <cfRule type="cellIs" dxfId="164" priority="175" operator="equal">
      <formula>3</formula>
    </cfRule>
    <cfRule type="cellIs" dxfId="163" priority="176" operator="equal">
      <formula>2</formula>
    </cfRule>
    <cfRule type="cellIs" dxfId="162" priority="177" operator="equal">
      <formula>1</formula>
    </cfRule>
  </conditionalFormatting>
  <conditionalFormatting sqref="L36:L38">
    <cfRule type="cellIs" dxfId="161" priority="172" operator="equal">
      <formula>3</formula>
    </cfRule>
    <cfRule type="cellIs" dxfId="160" priority="173" operator="equal">
      <formula>2</formula>
    </cfRule>
    <cfRule type="cellIs" dxfId="159" priority="174" operator="equal">
      <formula>1</formula>
    </cfRule>
  </conditionalFormatting>
  <conditionalFormatting sqref="L40">
    <cfRule type="cellIs" dxfId="158" priority="169" operator="equal">
      <formula>3</formula>
    </cfRule>
    <cfRule type="cellIs" dxfId="157" priority="170" operator="equal">
      <formula>2</formula>
    </cfRule>
    <cfRule type="cellIs" dxfId="156" priority="171" operator="equal">
      <formula>1</formula>
    </cfRule>
  </conditionalFormatting>
  <conditionalFormatting sqref="N22">
    <cfRule type="cellIs" dxfId="155" priority="166" operator="equal">
      <formula>3</formula>
    </cfRule>
    <cfRule type="cellIs" dxfId="154" priority="167" operator="equal">
      <formula>2</formula>
    </cfRule>
    <cfRule type="cellIs" dxfId="153" priority="168" operator="equal">
      <formula>1</formula>
    </cfRule>
  </conditionalFormatting>
  <conditionalFormatting sqref="N23:N24">
    <cfRule type="cellIs" dxfId="152" priority="163" operator="equal">
      <formula>3</formula>
    </cfRule>
    <cfRule type="cellIs" dxfId="151" priority="164" operator="equal">
      <formula>2</formula>
    </cfRule>
    <cfRule type="cellIs" dxfId="150" priority="165" operator="equal">
      <formula>1</formula>
    </cfRule>
  </conditionalFormatting>
  <conditionalFormatting sqref="N35">
    <cfRule type="cellIs" dxfId="149" priority="148" operator="equal">
      <formula>3</formula>
    </cfRule>
    <cfRule type="cellIs" dxfId="148" priority="149" operator="equal">
      <formula>2</formula>
    </cfRule>
    <cfRule type="cellIs" dxfId="147" priority="150" operator="equal">
      <formula>1</formula>
    </cfRule>
  </conditionalFormatting>
  <conditionalFormatting sqref="N36:N38">
    <cfRule type="cellIs" dxfId="146" priority="145" operator="equal">
      <formula>3</formula>
    </cfRule>
    <cfRule type="cellIs" dxfId="145" priority="146" operator="equal">
      <formula>2</formula>
    </cfRule>
    <cfRule type="cellIs" dxfId="144" priority="147" operator="equal">
      <formula>1</formula>
    </cfRule>
  </conditionalFormatting>
  <conditionalFormatting sqref="N40">
    <cfRule type="cellIs" dxfId="143" priority="142" operator="equal">
      <formula>3</formula>
    </cfRule>
    <cfRule type="cellIs" dxfId="142" priority="143" operator="equal">
      <formula>2</formula>
    </cfRule>
    <cfRule type="cellIs" dxfId="141" priority="144" operator="equal">
      <formula>1</formula>
    </cfRule>
  </conditionalFormatting>
  <conditionalFormatting sqref="F44">
    <cfRule type="cellIs" dxfId="140" priority="139" operator="equal">
      <formula>3</formula>
    </cfRule>
    <cfRule type="cellIs" dxfId="139" priority="140" operator="equal">
      <formula>2</formula>
    </cfRule>
    <cfRule type="cellIs" dxfId="138" priority="141" operator="equal">
      <formula>1</formula>
    </cfRule>
  </conditionalFormatting>
  <conditionalFormatting sqref="F45:F46">
    <cfRule type="cellIs" dxfId="137" priority="136" operator="equal">
      <formula>3</formula>
    </cfRule>
    <cfRule type="cellIs" dxfId="136" priority="137" operator="equal">
      <formula>2</formula>
    </cfRule>
    <cfRule type="cellIs" dxfId="135" priority="138" operator="equal">
      <formula>1</formula>
    </cfRule>
  </conditionalFormatting>
  <conditionalFormatting sqref="F48">
    <cfRule type="cellIs" dxfId="134" priority="133" operator="equal">
      <formula>3</formula>
    </cfRule>
    <cfRule type="cellIs" dxfId="133" priority="134" operator="equal">
      <formula>2</formula>
    </cfRule>
    <cfRule type="cellIs" dxfId="132" priority="135" operator="equal">
      <formula>1</formula>
    </cfRule>
  </conditionalFormatting>
  <conditionalFormatting sqref="F49">
    <cfRule type="cellIs" dxfId="131" priority="130" operator="equal">
      <formula>3</formula>
    </cfRule>
    <cfRule type="cellIs" dxfId="130" priority="131" operator="equal">
      <formula>2</formula>
    </cfRule>
    <cfRule type="cellIs" dxfId="129" priority="132" operator="equal">
      <formula>1</formula>
    </cfRule>
  </conditionalFormatting>
  <conditionalFormatting sqref="H44">
    <cfRule type="cellIs" dxfId="128" priority="127" operator="equal">
      <formula>3</formula>
    </cfRule>
    <cfRule type="cellIs" dxfId="127" priority="128" operator="equal">
      <formula>2</formula>
    </cfRule>
    <cfRule type="cellIs" dxfId="126" priority="129" operator="equal">
      <formula>1</formula>
    </cfRule>
  </conditionalFormatting>
  <conditionalFormatting sqref="H45:H46">
    <cfRule type="cellIs" dxfId="125" priority="124" operator="equal">
      <formula>3</formula>
    </cfRule>
    <cfRule type="cellIs" dxfId="124" priority="125" operator="equal">
      <formula>2</formula>
    </cfRule>
    <cfRule type="cellIs" dxfId="123" priority="126" operator="equal">
      <formula>1</formula>
    </cfRule>
  </conditionalFormatting>
  <conditionalFormatting sqref="H48">
    <cfRule type="cellIs" dxfId="122" priority="121" operator="equal">
      <formula>3</formula>
    </cfRule>
    <cfRule type="cellIs" dxfId="121" priority="122" operator="equal">
      <formula>2</formula>
    </cfRule>
    <cfRule type="cellIs" dxfId="120" priority="123" operator="equal">
      <formula>1</formula>
    </cfRule>
  </conditionalFormatting>
  <conditionalFormatting sqref="H49">
    <cfRule type="cellIs" dxfId="119" priority="118" operator="equal">
      <formula>3</formula>
    </cfRule>
    <cfRule type="cellIs" dxfId="118" priority="119" operator="equal">
      <formula>2</formula>
    </cfRule>
    <cfRule type="cellIs" dxfId="117" priority="120" operator="equal">
      <formula>1</formula>
    </cfRule>
  </conditionalFormatting>
  <conditionalFormatting sqref="J44">
    <cfRule type="cellIs" dxfId="116" priority="115" operator="equal">
      <formula>3</formula>
    </cfRule>
    <cfRule type="cellIs" dxfId="115" priority="116" operator="equal">
      <formula>2</formula>
    </cfRule>
    <cfRule type="cellIs" dxfId="114" priority="117" operator="equal">
      <formula>1</formula>
    </cfRule>
  </conditionalFormatting>
  <conditionalFormatting sqref="J45:J46">
    <cfRule type="cellIs" dxfId="113" priority="112" operator="equal">
      <formula>3</formula>
    </cfRule>
    <cfRule type="cellIs" dxfId="112" priority="113" operator="equal">
      <formula>2</formula>
    </cfRule>
    <cfRule type="cellIs" dxfId="111" priority="114" operator="equal">
      <formula>1</formula>
    </cfRule>
  </conditionalFormatting>
  <conditionalFormatting sqref="J48">
    <cfRule type="cellIs" dxfId="110" priority="109" operator="equal">
      <formula>3</formula>
    </cfRule>
    <cfRule type="cellIs" dxfId="109" priority="110" operator="equal">
      <formula>2</formula>
    </cfRule>
    <cfRule type="cellIs" dxfId="108" priority="111" operator="equal">
      <formula>1</formula>
    </cfRule>
  </conditionalFormatting>
  <conditionalFormatting sqref="J49">
    <cfRule type="cellIs" dxfId="107" priority="106" operator="equal">
      <formula>3</formula>
    </cfRule>
    <cfRule type="cellIs" dxfId="106" priority="107" operator="equal">
      <formula>2</formula>
    </cfRule>
    <cfRule type="cellIs" dxfId="105" priority="108" operator="equal">
      <formula>1</formula>
    </cfRule>
  </conditionalFormatting>
  <conditionalFormatting sqref="L44">
    <cfRule type="cellIs" dxfId="104" priority="103" operator="equal">
      <formula>3</formula>
    </cfRule>
    <cfRule type="cellIs" dxfId="103" priority="104" operator="equal">
      <formula>2</formula>
    </cfRule>
    <cfRule type="cellIs" dxfId="102" priority="105" operator="equal">
      <formula>1</formula>
    </cfRule>
  </conditionalFormatting>
  <conditionalFormatting sqref="L45:L46">
    <cfRule type="cellIs" dxfId="101" priority="100" operator="equal">
      <formula>3</formula>
    </cfRule>
    <cfRule type="cellIs" dxfId="100" priority="101" operator="equal">
      <formula>2</formula>
    </cfRule>
    <cfRule type="cellIs" dxfId="99" priority="102" operator="equal">
      <formula>1</formula>
    </cfRule>
  </conditionalFormatting>
  <conditionalFormatting sqref="L48">
    <cfRule type="cellIs" dxfId="98" priority="97" operator="equal">
      <formula>3</formula>
    </cfRule>
    <cfRule type="cellIs" dxfId="97" priority="98" operator="equal">
      <formula>2</formula>
    </cfRule>
    <cfRule type="cellIs" dxfId="96" priority="99" operator="equal">
      <formula>1</formula>
    </cfRule>
  </conditionalFormatting>
  <conditionalFormatting sqref="L49">
    <cfRule type="cellIs" dxfId="95" priority="94" operator="equal">
      <formula>3</formula>
    </cfRule>
    <cfRule type="cellIs" dxfId="94" priority="95" operator="equal">
      <formula>2</formula>
    </cfRule>
    <cfRule type="cellIs" dxfId="93" priority="96" operator="equal">
      <formula>1</formula>
    </cfRule>
  </conditionalFormatting>
  <conditionalFormatting sqref="N44">
    <cfRule type="cellIs" dxfId="92" priority="91" operator="equal">
      <formula>3</formula>
    </cfRule>
    <cfRule type="cellIs" dxfId="91" priority="92" operator="equal">
      <formula>2</formula>
    </cfRule>
    <cfRule type="cellIs" dxfId="90" priority="93" operator="equal">
      <formula>1</formula>
    </cfRule>
  </conditionalFormatting>
  <conditionalFormatting sqref="N45:N46">
    <cfRule type="cellIs" dxfId="89" priority="88" operator="equal">
      <formula>3</formula>
    </cfRule>
    <cfRule type="cellIs" dxfId="88" priority="89" operator="equal">
      <formula>2</formula>
    </cfRule>
    <cfRule type="cellIs" dxfId="87" priority="90" operator="equal">
      <formula>1</formula>
    </cfRule>
  </conditionalFormatting>
  <conditionalFormatting sqref="N48">
    <cfRule type="cellIs" dxfId="86" priority="85" operator="equal">
      <formula>3</formula>
    </cfRule>
    <cfRule type="cellIs" dxfId="85" priority="86" operator="equal">
      <formula>2</formula>
    </cfRule>
    <cfRule type="cellIs" dxfId="84" priority="87" operator="equal">
      <formula>1</formula>
    </cfRule>
  </conditionalFormatting>
  <conditionalFormatting sqref="N49">
    <cfRule type="cellIs" dxfId="83" priority="82" operator="equal">
      <formula>3</formula>
    </cfRule>
    <cfRule type="cellIs" dxfId="82" priority="83" operator="equal">
      <formula>2</formula>
    </cfRule>
    <cfRule type="cellIs" dxfId="81" priority="84" operator="equal">
      <formula>1</formula>
    </cfRule>
  </conditionalFormatting>
  <conditionalFormatting sqref="F7:F10">
    <cfRule type="cellIs" dxfId="80" priority="79" operator="equal">
      <formula>3</formula>
    </cfRule>
    <cfRule type="cellIs" dxfId="79" priority="80" operator="equal">
      <formula>2</formula>
    </cfRule>
    <cfRule type="cellIs" dxfId="78" priority="81" operator="equal">
      <formula>1</formula>
    </cfRule>
  </conditionalFormatting>
  <conditionalFormatting sqref="H6">
    <cfRule type="cellIs" dxfId="77" priority="76" operator="equal">
      <formula>3</formula>
    </cfRule>
    <cfRule type="cellIs" dxfId="76" priority="77" operator="equal">
      <formula>2</formula>
    </cfRule>
    <cfRule type="cellIs" dxfId="75" priority="78" operator="equal">
      <formula>1</formula>
    </cfRule>
  </conditionalFormatting>
  <conditionalFormatting sqref="H7:H10">
    <cfRule type="cellIs" dxfId="74" priority="73" operator="equal">
      <formula>3</formula>
    </cfRule>
    <cfRule type="cellIs" dxfId="73" priority="74" operator="equal">
      <formula>2</formula>
    </cfRule>
    <cfRule type="cellIs" dxfId="72" priority="75" operator="equal">
      <formula>1</formula>
    </cfRule>
  </conditionalFormatting>
  <conditionalFormatting sqref="J6">
    <cfRule type="cellIs" dxfId="71" priority="70" operator="equal">
      <formula>3</formula>
    </cfRule>
    <cfRule type="cellIs" dxfId="70" priority="71" operator="equal">
      <formula>2</formula>
    </cfRule>
    <cfRule type="cellIs" dxfId="69" priority="72" operator="equal">
      <formula>1</formula>
    </cfRule>
  </conditionalFormatting>
  <conditionalFormatting sqref="J7:J10">
    <cfRule type="cellIs" dxfId="68" priority="67" operator="equal">
      <formula>3</formula>
    </cfRule>
    <cfRule type="cellIs" dxfId="67" priority="68" operator="equal">
      <formula>2</formula>
    </cfRule>
    <cfRule type="cellIs" dxfId="66" priority="69" operator="equal">
      <formula>1</formula>
    </cfRule>
  </conditionalFormatting>
  <conditionalFormatting sqref="L6">
    <cfRule type="cellIs" dxfId="65" priority="64" operator="equal">
      <formula>3</formula>
    </cfRule>
    <cfRule type="cellIs" dxfId="64" priority="65" operator="equal">
      <formula>2</formula>
    </cfRule>
    <cfRule type="cellIs" dxfId="63" priority="66" operator="equal">
      <formula>1</formula>
    </cfRule>
  </conditionalFormatting>
  <conditionalFormatting sqref="L7:L10">
    <cfRule type="cellIs" dxfId="62" priority="61" operator="equal">
      <formula>3</formula>
    </cfRule>
    <cfRule type="cellIs" dxfId="61" priority="62" operator="equal">
      <formula>2</formula>
    </cfRule>
    <cfRule type="cellIs" dxfId="60" priority="63" operator="equal">
      <formula>1</formula>
    </cfRule>
  </conditionalFormatting>
  <conditionalFormatting sqref="N6">
    <cfRule type="cellIs" dxfId="59" priority="58" operator="equal">
      <formula>3</formula>
    </cfRule>
    <cfRule type="cellIs" dxfId="58" priority="59" operator="equal">
      <formula>2</formula>
    </cfRule>
    <cfRule type="cellIs" dxfId="57" priority="60" operator="equal">
      <formula>1</formula>
    </cfRule>
  </conditionalFormatting>
  <conditionalFormatting sqref="N7:N10">
    <cfRule type="cellIs" dxfId="56" priority="55" operator="equal">
      <formula>3</formula>
    </cfRule>
    <cfRule type="cellIs" dxfId="55" priority="56" operator="equal">
      <formula>2</formula>
    </cfRule>
    <cfRule type="cellIs" dxfId="54" priority="57" operator="equal">
      <formula>1</formula>
    </cfRule>
  </conditionalFormatting>
  <conditionalFormatting sqref="F13:F18">
    <cfRule type="cellIs" dxfId="53" priority="52" operator="equal">
      <formula>3</formula>
    </cfRule>
    <cfRule type="cellIs" dxfId="52" priority="53" operator="equal">
      <formula>2</formula>
    </cfRule>
    <cfRule type="cellIs" dxfId="51" priority="54" operator="equal">
      <formula>1</formula>
    </cfRule>
  </conditionalFormatting>
  <conditionalFormatting sqref="H12">
    <cfRule type="cellIs" dxfId="50" priority="49" operator="equal">
      <formula>3</formula>
    </cfRule>
    <cfRule type="cellIs" dxfId="49" priority="50" operator="equal">
      <formula>2</formula>
    </cfRule>
    <cfRule type="cellIs" dxfId="48" priority="51" operator="equal">
      <formula>1</formula>
    </cfRule>
  </conditionalFormatting>
  <conditionalFormatting sqref="H13:H18">
    <cfRule type="cellIs" dxfId="47" priority="46" operator="equal">
      <formula>3</formula>
    </cfRule>
    <cfRule type="cellIs" dxfId="46" priority="47" operator="equal">
      <formula>2</formula>
    </cfRule>
    <cfRule type="cellIs" dxfId="45" priority="48" operator="equal">
      <formula>1</formula>
    </cfRule>
  </conditionalFormatting>
  <conditionalFormatting sqref="J12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J13:J18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L12">
    <cfRule type="cellIs" dxfId="38" priority="37" operator="equal">
      <formula>3</formula>
    </cfRule>
    <cfRule type="cellIs" dxfId="37" priority="38" operator="equal">
      <formula>2</formula>
    </cfRule>
    <cfRule type="cellIs" dxfId="36" priority="39" operator="equal">
      <formula>1</formula>
    </cfRule>
  </conditionalFormatting>
  <conditionalFormatting sqref="L13:L18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N12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N13:N18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F27:F33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H26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H27:H33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J26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J27:J33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L2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L27:L33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N2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N27:N3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horizontalDpi="4294967293" verticalDpi="0" r:id="rId1"/>
  <rowBreaks count="2" manualBreakCount="2">
    <brk id="19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Copper 1</vt:lpstr>
      <vt:lpstr>Copper 2</vt:lpstr>
      <vt:lpstr>Bronze</vt:lpstr>
      <vt:lpstr>Diamond+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Gymnastics</dc:creator>
  <cp:lastModifiedBy>Jason</cp:lastModifiedBy>
  <cp:lastPrinted>2019-04-28T18:50:32Z</cp:lastPrinted>
  <dcterms:created xsi:type="dcterms:W3CDTF">2019-04-03T11:12:15Z</dcterms:created>
  <dcterms:modified xsi:type="dcterms:W3CDTF">2019-05-03T15:03:51Z</dcterms:modified>
</cp:coreProperties>
</file>